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filterPrivacy="1" autoCompressPictures="0"/>
  <bookViews>
    <workbookView xWindow="0" yWindow="0" windowWidth="25600" windowHeight="14360" activeTab="1"/>
  </bookViews>
  <sheets>
    <sheet name="NE830" sheetId="1" r:id="rId1"/>
    <sheet name="NE 1pm " sheetId="2" r:id="rId2"/>
    <sheet name="3P.M." sheetId="3" r:id="rId3"/>
    <sheet name="other" sheetId="4" r:id="rId4"/>
  </sheets>
  <definedNames>
    <definedName name="main_content" localSheetId="1">'NE 1pm '!#REF!</definedName>
    <definedName name="_xlnm.Print_Area" localSheetId="1">'NE 1pm '!$E$1:$AW$30</definedName>
    <definedName name="skip_Module_Navigation_Links_H" localSheetId="1">'NE 1pm 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5" i="3" l="1"/>
  <c r="AU6" i="3"/>
  <c r="AU7" i="3"/>
  <c r="AU8" i="3"/>
  <c r="AU9" i="3"/>
  <c r="AU10" i="3"/>
  <c r="AU11" i="3"/>
  <c r="AU12" i="3"/>
  <c r="AU13" i="3"/>
  <c r="AU14" i="3"/>
  <c r="AU15" i="3"/>
  <c r="AU16" i="3"/>
  <c r="AU17" i="3"/>
  <c r="AU18" i="3"/>
  <c r="AT19" i="3"/>
  <c r="AU19" i="3"/>
  <c r="AU20" i="3"/>
  <c r="AU21" i="3"/>
  <c r="AU22" i="3"/>
  <c r="AU23" i="3"/>
  <c r="AU24" i="3"/>
  <c r="AU25" i="3"/>
  <c r="AT26" i="3"/>
  <c r="AU26" i="3"/>
  <c r="AU27" i="3"/>
  <c r="AU28" i="3"/>
  <c r="AU29" i="3"/>
  <c r="AU30" i="3"/>
  <c r="AU31" i="3"/>
  <c r="AU32" i="3"/>
  <c r="AU33" i="3"/>
  <c r="AU34" i="3"/>
  <c r="AU35" i="3"/>
  <c r="AU36" i="3"/>
  <c r="AU37" i="3"/>
  <c r="AU38" i="3"/>
  <c r="AU39" i="3"/>
  <c r="AU40" i="3"/>
  <c r="AU41" i="3"/>
  <c r="AU4" i="3"/>
  <c r="AU31" i="2"/>
  <c r="AU32" i="2"/>
  <c r="AU33" i="2"/>
  <c r="AU34" i="2"/>
  <c r="AU35" i="2"/>
  <c r="AU36" i="2"/>
  <c r="AU37" i="2"/>
  <c r="AU38" i="2"/>
  <c r="AU6" i="2"/>
  <c r="AV6" i="2"/>
  <c r="AU7" i="2"/>
  <c r="AV7" i="2"/>
  <c r="AU8" i="2"/>
  <c r="AV8" i="2"/>
  <c r="AU9" i="2"/>
  <c r="AV9" i="2"/>
  <c r="AU10" i="2"/>
  <c r="AV10" i="2"/>
  <c r="AU11" i="2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V31" i="2"/>
  <c r="AV32" i="2"/>
  <c r="AV33" i="2"/>
  <c r="AV34" i="2"/>
  <c r="AV35" i="2"/>
  <c r="AV36" i="2"/>
  <c r="AV37" i="2"/>
  <c r="AV38" i="2"/>
  <c r="AU5" i="2"/>
  <c r="AV5" i="2"/>
  <c r="AV5" i="1"/>
  <c r="AU6" i="1"/>
  <c r="AV6" i="1"/>
  <c r="AU7" i="1"/>
  <c r="AV7" i="1"/>
  <c r="AU8" i="1"/>
  <c r="AV8" i="1"/>
  <c r="AU9" i="1"/>
  <c r="AV9" i="1"/>
  <c r="AV10" i="1"/>
  <c r="AU11" i="1"/>
  <c r="AV11" i="1"/>
  <c r="AV12" i="1"/>
  <c r="AV13" i="1"/>
  <c r="AU14" i="1"/>
  <c r="AV14" i="1"/>
  <c r="AU15" i="1"/>
  <c r="AV15" i="1"/>
  <c r="AU16" i="1"/>
  <c r="AV16" i="1"/>
  <c r="AU17" i="1"/>
  <c r="AV17" i="1"/>
  <c r="AU18" i="1"/>
  <c r="AV18" i="1"/>
  <c r="AU19" i="1"/>
  <c r="AV19" i="1"/>
  <c r="AU20" i="1"/>
  <c r="AV20" i="1"/>
  <c r="AU21" i="1"/>
  <c r="AV21" i="1"/>
  <c r="AU22" i="1"/>
  <c r="AV22" i="1"/>
  <c r="AU23" i="1"/>
  <c r="AV23" i="1"/>
  <c r="AU24" i="1"/>
  <c r="AV24" i="1"/>
  <c r="AU25" i="1"/>
  <c r="AV25" i="1"/>
  <c r="AU26" i="1"/>
  <c r="AV26" i="1"/>
  <c r="AU27" i="1"/>
  <c r="AV27" i="1"/>
  <c r="AU28" i="1"/>
  <c r="AV28" i="1"/>
  <c r="AU29" i="1"/>
  <c r="AV29" i="1"/>
  <c r="AU30" i="1"/>
  <c r="AV30" i="1"/>
  <c r="AU31" i="1"/>
  <c r="AV31" i="1"/>
  <c r="AU32" i="1"/>
  <c r="AV32" i="1"/>
  <c r="AU33" i="1"/>
  <c r="AV33" i="1"/>
  <c r="AU34" i="1"/>
  <c r="AV34" i="1"/>
  <c r="AU35" i="1"/>
  <c r="AV35" i="1"/>
  <c r="AU36" i="1"/>
  <c r="AV36" i="1"/>
  <c r="AU37" i="1"/>
  <c r="AV37" i="1"/>
  <c r="AU38" i="1"/>
  <c r="AV38" i="1"/>
  <c r="AU39" i="1"/>
  <c r="AV39" i="1"/>
  <c r="AU40" i="1"/>
  <c r="AV40" i="1"/>
  <c r="AU41" i="1"/>
  <c r="AV41" i="1"/>
  <c r="AV4" i="1"/>
  <c r="AT3" i="3"/>
  <c r="AU4" i="2"/>
  <c r="AT5" i="3"/>
  <c r="AT6" i="3"/>
  <c r="AT7" i="3"/>
  <c r="AT8" i="3"/>
  <c r="AT9" i="3"/>
  <c r="AT10" i="3"/>
  <c r="AT11" i="3"/>
  <c r="AT12" i="3"/>
  <c r="AT13" i="3"/>
  <c r="AT14" i="3"/>
  <c r="AT15" i="3"/>
  <c r="AT16" i="3"/>
  <c r="AT17" i="3"/>
  <c r="AT18" i="3"/>
  <c r="AT20" i="3"/>
  <c r="AT21" i="3"/>
  <c r="AT22" i="3"/>
  <c r="AT23" i="3"/>
  <c r="AT24" i="3"/>
  <c r="AT25" i="3"/>
  <c r="AT27" i="3"/>
  <c r="AT28" i="3"/>
  <c r="AT29" i="3"/>
  <c r="AT30" i="3"/>
  <c r="AT31" i="3"/>
  <c r="AT32" i="3"/>
  <c r="AT33" i="3"/>
  <c r="AT34" i="3"/>
  <c r="AT35" i="3"/>
  <c r="AT36" i="3"/>
  <c r="AT37" i="3"/>
  <c r="AT38" i="3"/>
  <c r="AT39" i="3"/>
  <c r="AT40" i="3"/>
  <c r="AT41" i="3"/>
  <c r="AT4" i="3"/>
  <c r="AU5" i="1"/>
  <c r="AU10" i="1"/>
  <c r="AU12" i="1"/>
  <c r="AU13" i="1"/>
  <c r="AU4" i="1"/>
  <c r="AU3" i="1"/>
  <c r="AV43" i="1"/>
  <c r="AT42" i="3"/>
</calcChain>
</file>

<file path=xl/sharedStrings.xml><?xml version="1.0" encoding="utf-8"?>
<sst xmlns="http://schemas.openxmlformats.org/spreadsheetml/2006/main" count="678" uniqueCount="407">
  <si>
    <t>None</t>
  </si>
  <si>
    <t>M</t>
  </si>
  <si>
    <t>W</t>
  </si>
  <si>
    <t>F</t>
  </si>
  <si>
    <t>Student Name</t>
  </si>
  <si>
    <t>Student ID</t>
  </si>
  <si>
    <t>Phone</t>
  </si>
  <si>
    <t>Email</t>
  </si>
  <si>
    <t xml:space="preserve">Amendt, Michael </t>
  </si>
  <si>
    <t>L00562480</t>
  </si>
  <si>
    <t>(815) 7394626</t>
  </si>
  <si>
    <t>mamendt@gmail.com</t>
  </si>
  <si>
    <t>L00558465</t>
  </si>
  <si>
    <t>kbem22@yahoo.com</t>
  </si>
  <si>
    <t>L00530837</t>
  </si>
  <si>
    <t>(541) 9359462</t>
  </si>
  <si>
    <t>shblake186@gmail.com</t>
  </si>
  <si>
    <t>L00564561</t>
  </si>
  <si>
    <t>(541) 2328345</t>
  </si>
  <si>
    <t>jpbright27@hotmail.com</t>
  </si>
  <si>
    <t>L00534388</t>
  </si>
  <si>
    <t>(503) 3296552</t>
  </si>
  <si>
    <t>keoni.conlu@ymail.com</t>
  </si>
  <si>
    <t>L00523183</t>
  </si>
  <si>
    <t>(541) 2612569</t>
  </si>
  <si>
    <t>jjdecker11@yahoo.com</t>
  </si>
  <si>
    <t>L00375618</t>
  </si>
  <si>
    <t>L00015511</t>
  </si>
  <si>
    <t>(541) 8444378</t>
  </si>
  <si>
    <t>cavemanor@yahoo.com</t>
  </si>
  <si>
    <t>L00514552</t>
  </si>
  <si>
    <t>(541) 5202692</t>
  </si>
  <si>
    <t>Kurteorama@gmail.com</t>
  </si>
  <si>
    <t>L00522903</t>
  </si>
  <si>
    <t>(503) 7817807</t>
  </si>
  <si>
    <t>JCGribbs@yahoo.com</t>
  </si>
  <si>
    <t>L00376434</t>
  </si>
  <si>
    <t>(541) 3024558</t>
  </si>
  <si>
    <t>gerrickhegarty@gmail.com</t>
  </si>
  <si>
    <t>L00558395</t>
  </si>
  <si>
    <t>(925) 3304156</t>
  </si>
  <si>
    <t>me.hentschel@yahoo.com</t>
  </si>
  <si>
    <t>L00074517</t>
  </si>
  <si>
    <t>(541) 5152124</t>
  </si>
  <si>
    <t>jhershner@yahoo.com</t>
  </si>
  <si>
    <t>L00557874</t>
  </si>
  <si>
    <t>() 5416987922</t>
  </si>
  <si>
    <t>hockema64@gmail.com</t>
  </si>
  <si>
    <t xml:space="preserve">Johnson, Mckenzie </t>
  </si>
  <si>
    <t>L00562015</t>
  </si>
  <si>
    <t>(541) 5318988</t>
  </si>
  <si>
    <t>mckenziefartz@hotmail.com</t>
  </si>
  <si>
    <t>L00552582</t>
  </si>
  <si>
    <t>(541) 7272097</t>
  </si>
  <si>
    <t>availmyke1981@gmail.com</t>
  </si>
  <si>
    <t>L00491889</t>
  </si>
  <si>
    <t>(541) 7411448</t>
  </si>
  <si>
    <t>kristinemlight@gmail.com</t>
  </si>
  <si>
    <t>L00484277</t>
  </si>
  <si>
    <t>(541) 5177953</t>
  </si>
  <si>
    <t>JNNFRLILES@YAHOO.COM</t>
  </si>
  <si>
    <t xml:space="preserve">Mangold, Kenneth </t>
  </si>
  <si>
    <t>L00501577</t>
  </si>
  <si>
    <t>(741) 5411383</t>
  </si>
  <si>
    <t>ken933@mail.com</t>
  </si>
  <si>
    <t>L00460696</t>
  </si>
  <si>
    <t>(541) 8701788</t>
  </si>
  <si>
    <t>Marulmo1@comcast.net</t>
  </si>
  <si>
    <t>L00569828</t>
  </si>
  <si>
    <t>(707) 2605029</t>
  </si>
  <si>
    <t>magic0418@comcast.net</t>
  </si>
  <si>
    <t xml:space="preserve">McDonald, Evan </t>
  </si>
  <si>
    <t>L00490196</t>
  </si>
  <si>
    <t>(541) 6896733</t>
  </si>
  <si>
    <t>emcdonald18@gmail.com</t>
  </si>
  <si>
    <t>L00103816</t>
  </si>
  <si>
    <t>(541) 9547343</t>
  </si>
  <si>
    <t>timothymessmer@ymail.com</t>
  </si>
  <si>
    <t>L00281157</t>
  </si>
  <si>
    <t>(541) 7311825</t>
  </si>
  <si>
    <t>feenamena@hotmail.com</t>
  </si>
  <si>
    <t>L00510042</t>
  </si>
  <si>
    <t>(541) 6861449</t>
  </si>
  <si>
    <t>onthebus1@msn.com</t>
  </si>
  <si>
    <t xml:space="preserve">Nowak, Kerra </t>
  </si>
  <si>
    <t>L00559607</t>
  </si>
  <si>
    <t>(541) 7784159</t>
  </si>
  <si>
    <t>kerranowak@yahoo.com</t>
  </si>
  <si>
    <t>L00500207</t>
  </si>
  <si>
    <t>(714) 4828348</t>
  </si>
  <si>
    <t>emperordrakkon@yahoo.com</t>
  </si>
  <si>
    <t>L00477439</t>
  </si>
  <si>
    <t>(541) 6543185</t>
  </si>
  <si>
    <t>Root.Bryce@gmail.com</t>
  </si>
  <si>
    <t>L00557199</t>
  </si>
  <si>
    <t>(541) 5132848</t>
  </si>
  <si>
    <t>pepperjackstaple@gmail.com</t>
  </si>
  <si>
    <t>L00379644</t>
  </si>
  <si>
    <t>(541) 6834579</t>
  </si>
  <si>
    <t>stebersean@yahoo.com</t>
  </si>
  <si>
    <t>L00510247</t>
  </si>
  <si>
    <t>(541) 8913163</t>
  </si>
  <si>
    <t>stewartrob40@yahoo.com</t>
  </si>
  <si>
    <t xml:space="preserve">Brambora, Amanda </t>
  </si>
  <si>
    <t>L00481783</t>
  </si>
  <si>
    <t xml:space="preserve">Eckstein, Crystal </t>
  </si>
  <si>
    <t>L00515665</t>
  </si>
  <si>
    <t>L00528416</t>
  </si>
  <si>
    <t>L00485830</t>
  </si>
  <si>
    <t>L00156010</t>
  </si>
  <si>
    <t>L00540456</t>
  </si>
  <si>
    <t>L00562455</t>
  </si>
  <si>
    <t>L00562783</t>
  </si>
  <si>
    <t>L00475750</t>
  </si>
  <si>
    <t>L00493776</t>
  </si>
  <si>
    <t xml:space="preserve">Madison, Gabriell </t>
  </si>
  <si>
    <t>L00505522</t>
  </si>
  <si>
    <t>L00534077</t>
  </si>
  <si>
    <t>L00492689</t>
  </si>
  <si>
    <t>L00094144</t>
  </si>
  <si>
    <t>L00511269</t>
  </si>
  <si>
    <t xml:space="preserve">Parish-Johnson, Adrian </t>
  </si>
  <si>
    <t>L00519414</t>
  </si>
  <si>
    <t>L00487409</t>
  </si>
  <si>
    <t>L00524335</t>
  </si>
  <si>
    <t xml:space="preserve">Proctor, Angel </t>
  </si>
  <si>
    <t>L00185439</t>
  </si>
  <si>
    <t>L00563500</t>
  </si>
  <si>
    <t>L00542051</t>
  </si>
  <si>
    <t>L00550803</t>
  </si>
  <si>
    <t>L00494136</t>
  </si>
  <si>
    <t>L00565250</t>
  </si>
  <si>
    <t>L00560432</t>
  </si>
  <si>
    <t xml:space="preserve">Wilder, Scott </t>
  </si>
  <si>
    <t>L00564386</t>
  </si>
  <si>
    <t>L00147973</t>
  </si>
  <si>
    <t xml:space="preserve">Zeng, Zhengyi </t>
  </si>
  <si>
    <t>L00564101</t>
  </si>
  <si>
    <t>(541) 6541946</t>
  </si>
  <si>
    <t>askylan@yahoo.com</t>
  </si>
  <si>
    <t>(541) 7410676</t>
  </si>
  <si>
    <t>chabux09@yahoo.com</t>
  </si>
  <si>
    <t>(714) 3568665</t>
  </si>
  <si>
    <t>jchavez57@hotmail.com</t>
  </si>
  <si>
    <t>(541) 9137327</t>
  </si>
  <si>
    <t>cdangelohaag@yahoo.com</t>
  </si>
  <si>
    <t>(971) 2098344</t>
  </si>
  <si>
    <t>toddjegan1969@yahoo.com</t>
  </si>
  <si>
    <t>(541) 5174821</t>
  </si>
  <si>
    <t>pf.perez33@gmail.com</t>
  </si>
  <si>
    <t>(650) 6765178</t>
  </si>
  <si>
    <t>www.saturday53093@hotmail.com</t>
  </si>
  <si>
    <t>(541) 7411068</t>
  </si>
  <si>
    <t>ken1234@comcast.net</t>
  </si>
  <si>
    <t>(541) 8687444</t>
  </si>
  <si>
    <t>sheemahaidar@hotmail.com</t>
  </si>
  <si>
    <t xml:space="preserve">Hesselgren, Clinton </t>
  </si>
  <si>
    <t>(415) 2182563</t>
  </si>
  <si>
    <t>clintonh@uoregon.edu</t>
  </si>
  <si>
    <t>(541) 5438554</t>
  </si>
  <si>
    <t>greeneyed_beauty0017@yahoo.com</t>
  </si>
  <si>
    <t>(651) 7314459</t>
  </si>
  <si>
    <t>tmklingsporn@gmail.com</t>
  </si>
  <si>
    <t xml:space="preserve">Kocyan, Brock </t>
  </si>
  <si>
    <t>(541) 5142231</t>
  </si>
  <si>
    <t>electrictracer@gmail.com</t>
  </si>
  <si>
    <t xml:space="preserve">Lacey, Benjamin </t>
  </si>
  <si>
    <t>(541) 7469655</t>
  </si>
  <si>
    <t>lacey516@comcast.net</t>
  </si>
  <si>
    <t>(503) 4358145</t>
  </si>
  <si>
    <t>tarakaylee@gmail.com</t>
  </si>
  <si>
    <t xml:space="preserve">Liao, Chihung </t>
  </si>
  <si>
    <t>(425) 2200951</t>
  </si>
  <si>
    <t>chihung@uoregon.edu</t>
  </si>
  <si>
    <t xml:space="preserve">Lu, Wenji </t>
  </si>
  <si>
    <t>(01186) 02486524205</t>
  </si>
  <si>
    <t>wenji@uoregon.edu</t>
  </si>
  <si>
    <t>(541) 2310686</t>
  </si>
  <si>
    <t>llynch07@wou.edu</t>
  </si>
  <si>
    <t>(541) 5438567</t>
  </si>
  <si>
    <t>btm1988@hotmail.com</t>
  </si>
  <si>
    <t>(541) 6062087</t>
  </si>
  <si>
    <t>lovedessiefaith@yahoo.com</t>
  </si>
  <si>
    <t>(541) 5174441</t>
  </si>
  <si>
    <t>armoffitt@gmail.com</t>
  </si>
  <si>
    <t xml:space="preserve">Patterson, Sunceray </t>
  </si>
  <si>
    <t>(313) 5854678</t>
  </si>
  <si>
    <t>starp24@yahoo.com</t>
  </si>
  <si>
    <t xml:space="preserve">Rarick, Nathaniel </t>
  </si>
  <si>
    <t>(541) 6898019</t>
  </si>
  <si>
    <t>natethegreat.rarick2@gmail.com</t>
  </si>
  <si>
    <t>(541) 9958257</t>
  </si>
  <si>
    <t>tigerbarkley23@comcast.net</t>
  </si>
  <si>
    <t>(503) 5864418</t>
  </si>
  <si>
    <t>sarah_richardson88@hotmail.com</t>
  </si>
  <si>
    <t>(541) 5254072</t>
  </si>
  <si>
    <t>michaelscholes151@yahoo.com</t>
  </si>
  <si>
    <t xml:space="preserve">Tatum, Anna </t>
  </si>
  <si>
    <t>(541) 9881566</t>
  </si>
  <si>
    <t>anna.tatum@aol.com</t>
  </si>
  <si>
    <t>(541) 6876763</t>
  </si>
  <si>
    <t>monochrome_0020@yahoo.com</t>
  </si>
  <si>
    <t>(541) 8706216</t>
  </si>
  <si>
    <t>megaenverdoorn@yahoo.com</t>
  </si>
  <si>
    <t xml:space="preserve">Whitwer, Lacey </t>
  </si>
  <si>
    <t>(541) 7265938</t>
  </si>
  <si>
    <t>laceyann14@msn.com</t>
  </si>
  <si>
    <t xml:space="preserve">Wilton, Sean </t>
  </si>
  <si>
    <t>(541) 3452553</t>
  </si>
  <si>
    <t>8:30     41426</t>
  </si>
  <si>
    <t xml:space="preserve"> Tornquist, Shawn M.  </t>
  </si>
  <si>
    <t>Vaughn  Patrick</t>
  </si>
  <si>
    <t xml:space="preserve">Foster  Chris </t>
  </si>
  <si>
    <t>L00564243</t>
  </si>
  <si>
    <t>3:00 P.M.        43416</t>
  </si>
  <si>
    <t>1:00 PM   41327</t>
  </si>
  <si>
    <t>Hanna, Joe</t>
  </si>
  <si>
    <t>Short, Benjamin</t>
  </si>
  <si>
    <t>w</t>
  </si>
  <si>
    <t>Charters, Jessie</t>
  </si>
  <si>
    <t>Deggleman, David</t>
  </si>
  <si>
    <t>Davis, Leah</t>
  </si>
  <si>
    <t>Parker Rebecca</t>
  </si>
  <si>
    <t>Rogge Sean</t>
  </si>
  <si>
    <t>Ward Johnathan</t>
  </si>
  <si>
    <t>Ogborn  Zachary</t>
  </si>
  <si>
    <t>L00494054</t>
  </si>
  <si>
    <t>L00565252</t>
  </si>
  <si>
    <t>L00518648</t>
  </si>
  <si>
    <t>L00550943</t>
  </si>
  <si>
    <t>L00246848</t>
  </si>
  <si>
    <t>L00498926</t>
  </si>
  <si>
    <t>L00570403</t>
  </si>
  <si>
    <t>L00517926</t>
  </si>
  <si>
    <t>L00521232</t>
  </si>
  <si>
    <t>L00517899</t>
  </si>
  <si>
    <t>Q</t>
  </si>
  <si>
    <t>WEEK 1</t>
  </si>
  <si>
    <t>WEEK 2</t>
  </si>
  <si>
    <r>
      <t>Elias, Nicholas S</t>
    </r>
    <r>
      <rPr>
        <sz val="12"/>
        <color rgb="FFFF0000"/>
        <rFont val="Calibri"/>
        <family val="2"/>
        <scheme val="minor"/>
      </rPr>
      <t xml:space="preserve"> </t>
    </r>
  </si>
  <si>
    <r>
      <t>Moore, Deva D</t>
    </r>
    <r>
      <rPr>
        <sz val="12"/>
        <color rgb="FFFF0000"/>
        <rFont val="Calibri"/>
        <family val="2"/>
        <scheme val="minor"/>
      </rPr>
      <t xml:space="preserve"> </t>
    </r>
  </si>
  <si>
    <r>
      <t>Root, Bryce Evens</t>
    </r>
    <r>
      <rPr>
        <sz val="12"/>
        <color rgb="FFFF0000"/>
        <rFont val="Calibri"/>
        <family val="2"/>
        <scheme val="minor"/>
      </rPr>
      <t xml:space="preserve"> </t>
    </r>
  </si>
  <si>
    <r>
      <t>Stewart, Robert A</t>
    </r>
    <r>
      <rPr>
        <sz val="12"/>
        <color rgb="FFFF0000"/>
        <rFont val="Calibri"/>
        <family val="2"/>
        <scheme val="minor"/>
      </rPr>
      <t xml:space="preserve"> </t>
    </r>
  </si>
  <si>
    <t>Brown,  Kenny</t>
  </si>
  <si>
    <t>MAP QUIZ</t>
  </si>
  <si>
    <t>QUIZ</t>
  </si>
  <si>
    <t>BONUSQUIZ</t>
  </si>
  <si>
    <t>MAP</t>
  </si>
  <si>
    <t xml:space="preserve"> </t>
  </si>
  <si>
    <t>bonus</t>
  </si>
  <si>
    <t xml:space="preserve">bonus </t>
  </si>
  <si>
    <t xml:space="preserve">bonus points  </t>
  </si>
  <si>
    <t xml:space="preserve"> official points </t>
  </si>
  <si>
    <t xml:space="preserve">bonus points </t>
  </si>
  <si>
    <t xml:space="preserve">official points </t>
  </si>
  <si>
    <t>bonus points</t>
  </si>
  <si>
    <t>official points</t>
  </si>
  <si>
    <t>BONUS</t>
  </si>
  <si>
    <t>Quiz</t>
  </si>
  <si>
    <t>WEEK 4</t>
  </si>
  <si>
    <t>WEEK 3</t>
  </si>
  <si>
    <t>3:00pm</t>
  </si>
  <si>
    <t xml:space="preserve">Initial here </t>
  </si>
  <si>
    <t xml:space="preserve">OFFICIAL </t>
  </si>
  <si>
    <t>WEK 2</t>
  </si>
  <si>
    <t>1:00 CLASS</t>
  </si>
  <si>
    <t xml:space="preserve">official </t>
  </si>
  <si>
    <t>missed class is -1</t>
  </si>
  <si>
    <t>TEST 1</t>
  </si>
  <si>
    <t>C</t>
  </si>
  <si>
    <t>A</t>
  </si>
  <si>
    <t>INSERVICE</t>
  </si>
  <si>
    <t>WEEK 6</t>
  </si>
  <si>
    <t xml:space="preserve">WEEK 8 </t>
  </si>
  <si>
    <t>RAW SCORE</t>
  </si>
  <si>
    <t xml:space="preserve">raw points </t>
  </si>
  <si>
    <t>WEEK 5</t>
  </si>
  <si>
    <t>c</t>
  </si>
  <si>
    <t>l</t>
  </si>
  <si>
    <t>a</t>
  </si>
  <si>
    <t>s</t>
  </si>
  <si>
    <t>TOPO MAP</t>
  </si>
  <si>
    <t>B</t>
  </si>
  <si>
    <t>ASIA MAP</t>
  </si>
  <si>
    <t>ASIA MAP QUIZ</t>
  </si>
  <si>
    <t>TEST 2</t>
  </si>
  <si>
    <t>WEEK 7</t>
  </si>
  <si>
    <t>WEEK 8</t>
  </si>
  <si>
    <t xml:space="preserve">map quiz </t>
  </si>
  <si>
    <t>-</t>
  </si>
  <si>
    <t xml:space="preserve">topo </t>
  </si>
  <si>
    <t>memorial day</t>
  </si>
  <si>
    <t xml:space="preserve">M </t>
  </si>
  <si>
    <t>attend</t>
  </si>
  <si>
    <r>
      <t>Alexander, Skylan Teal</t>
    </r>
    <r>
      <rPr>
        <sz val="10"/>
        <color rgb="FFFF0000"/>
        <rFont val="Calibri"/>
        <family val="2"/>
        <scheme val="minor"/>
      </rPr>
      <t xml:space="preserve"> </t>
    </r>
  </si>
  <si>
    <r>
      <t>Berge, Nancy E</t>
    </r>
    <r>
      <rPr>
        <sz val="10"/>
        <color rgb="FFFF0000"/>
        <rFont val="Calibri"/>
        <family val="2"/>
        <scheme val="minor"/>
      </rPr>
      <t xml:space="preserve"> </t>
    </r>
  </si>
  <si>
    <r>
      <t>Buxton, Chadlee David</t>
    </r>
    <r>
      <rPr>
        <sz val="10"/>
        <color rgb="FFFF0000"/>
        <rFont val="Calibri"/>
        <family val="2"/>
        <scheme val="minor"/>
      </rPr>
      <t xml:space="preserve"> </t>
    </r>
  </si>
  <si>
    <r>
      <t>Chavez, Juan Carlos</t>
    </r>
    <r>
      <rPr>
        <sz val="10"/>
        <color rgb="FFFF0000"/>
        <rFont val="Calibri"/>
        <family val="2"/>
        <scheme val="minor"/>
      </rPr>
      <t xml:space="preserve"> </t>
    </r>
  </si>
  <si>
    <r>
      <t>D'Angelo, Charles Doney</t>
    </r>
    <r>
      <rPr>
        <sz val="10"/>
        <color rgb="FFFF0000"/>
        <rFont val="Calibri"/>
        <family val="2"/>
        <scheme val="minor"/>
      </rPr>
      <t xml:space="preserve"> </t>
    </r>
  </si>
  <si>
    <r>
      <t>Egan, Todd James</t>
    </r>
    <r>
      <rPr>
        <sz val="10"/>
        <color rgb="FFFF0000"/>
        <rFont val="Calibri"/>
        <family val="2"/>
        <scheme val="minor"/>
      </rPr>
      <t xml:space="preserve"> </t>
    </r>
  </si>
  <si>
    <r>
      <t>Flores-Perez, Pedro Pablo</t>
    </r>
    <r>
      <rPr>
        <sz val="10"/>
        <color rgb="FFFF0000"/>
        <rFont val="Calibri"/>
        <family val="2"/>
        <scheme val="minor"/>
      </rPr>
      <t xml:space="preserve"> </t>
    </r>
  </si>
  <si>
    <r>
      <t>Fulton-Mathis, Kaliq Lateef</t>
    </r>
    <r>
      <rPr>
        <sz val="10"/>
        <color rgb="FFFF0000"/>
        <rFont val="Calibri"/>
        <family val="2"/>
        <scheme val="minor"/>
      </rPr>
      <t xml:space="preserve"> </t>
    </r>
  </si>
  <si>
    <r>
      <t>Green, Levi Lawson</t>
    </r>
    <r>
      <rPr>
        <sz val="10"/>
        <color rgb="FFFF0000"/>
        <rFont val="Calibri"/>
        <family val="2"/>
        <scheme val="minor"/>
      </rPr>
      <t xml:space="preserve"> </t>
    </r>
  </si>
  <si>
    <r>
      <t>Haidar, Sheema Anwar</t>
    </r>
    <r>
      <rPr>
        <sz val="10"/>
        <color rgb="FFFF0000"/>
        <rFont val="Calibri"/>
        <family val="2"/>
        <scheme val="minor"/>
      </rPr>
      <t xml:space="preserve"> </t>
    </r>
  </si>
  <si>
    <r>
      <t>Jackson, Joshua Wayne</t>
    </r>
    <r>
      <rPr>
        <sz val="10"/>
        <color rgb="FFFF0000"/>
        <rFont val="Calibri"/>
        <family val="2"/>
        <scheme val="minor"/>
      </rPr>
      <t xml:space="preserve"> </t>
    </r>
  </si>
  <si>
    <r>
      <t>Klingsporn, Troy Marshall</t>
    </r>
    <r>
      <rPr>
        <sz val="10"/>
        <color rgb="FFFF0000"/>
        <rFont val="Calibri"/>
        <family val="2"/>
        <scheme val="minor"/>
      </rPr>
      <t xml:space="preserve"> </t>
    </r>
  </si>
  <si>
    <r>
      <t>Lee, Tara Kay</t>
    </r>
    <r>
      <rPr>
        <sz val="10"/>
        <color rgb="FFFF0000"/>
        <rFont val="Calibri"/>
        <family val="2"/>
        <scheme val="minor"/>
      </rPr>
      <t xml:space="preserve"> </t>
    </r>
  </si>
  <si>
    <r>
      <t>Lynch, Lorin J</t>
    </r>
    <r>
      <rPr>
        <sz val="10"/>
        <color rgb="FFFF0000"/>
        <rFont val="Calibri"/>
        <family val="2"/>
        <scheme val="minor"/>
      </rPr>
      <t xml:space="preserve"> </t>
    </r>
  </si>
  <si>
    <r>
      <t>May, Brian Thomas</t>
    </r>
    <r>
      <rPr>
        <sz val="10"/>
        <color rgb="FFFF0000"/>
        <rFont val="Calibri"/>
        <family val="2"/>
        <scheme val="minor"/>
      </rPr>
      <t xml:space="preserve"> </t>
    </r>
  </si>
  <si>
    <r>
      <t>Miron Gates, Anna M</t>
    </r>
    <r>
      <rPr>
        <sz val="10"/>
        <color rgb="FFFF0000"/>
        <rFont val="Calibri"/>
        <family val="2"/>
        <scheme val="minor"/>
      </rPr>
      <t xml:space="preserve"> </t>
    </r>
  </si>
  <si>
    <r>
      <t>Moffitt, Andrew Robert</t>
    </r>
    <r>
      <rPr>
        <sz val="10"/>
        <color rgb="FFFF0000"/>
        <rFont val="Calibri"/>
        <family val="2"/>
        <scheme val="minor"/>
      </rPr>
      <t xml:space="preserve"> </t>
    </r>
  </si>
  <si>
    <r>
      <t>Reynolds, Jacob Scott</t>
    </r>
    <r>
      <rPr>
        <sz val="10"/>
        <color rgb="FFFF0000"/>
        <rFont val="Calibri"/>
        <family val="2"/>
        <scheme val="minor"/>
      </rPr>
      <t xml:space="preserve"> </t>
    </r>
  </si>
  <si>
    <r>
      <t>Richardson, Sarah A</t>
    </r>
    <r>
      <rPr>
        <sz val="10"/>
        <color rgb="FFFF0000"/>
        <rFont val="Calibri"/>
        <family val="2"/>
        <scheme val="minor"/>
      </rPr>
      <t xml:space="preserve"> </t>
    </r>
  </si>
  <si>
    <r>
      <t>Scholes, Michael J</t>
    </r>
    <r>
      <rPr>
        <sz val="10"/>
        <color rgb="FFFF0000"/>
        <rFont val="Calibri"/>
        <family val="2"/>
        <scheme val="minor"/>
      </rPr>
      <t xml:space="preserve">  </t>
    </r>
  </si>
  <si>
    <r>
      <t>Secord, Ian M</t>
    </r>
    <r>
      <rPr>
        <sz val="10"/>
        <color rgb="FFFF0000"/>
        <rFont val="Calibri"/>
        <family val="2"/>
        <scheme val="minor"/>
      </rPr>
      <t xml:space="preserve"> </t>
    </r>
  </si>
  <si>
    <r>
      <t>Valentine, Zoe Marlena</t>
    </r>
    <r>
      <rPr>
        <sz val="10"/>
        <color rgb="FFFF0000"/>
        <rFont val="Calibri"/>
        <family val="2"/>
        <scheme val="minor"/>
      </rPr>
      <t xml:space="preserve"> </t>
    </r>
  </si>
  <si>
    <r>
      <t>Verdoorn, Megaen Elizabeth</t>
    </r>
    <r>
      <rPr>
        <sz val="10"/>
        <color rgb="FFFF0000"/>
        <rFont val="Calibri"/>
        <family val="2"/>
        <scheme val="minor"/>
      </rPr>
      <t xml:space="preserve"> </t>
    </r>
  </si>
  <si>
    <t xml:space="preserve">MEMORIAL </t>
  </si>
  <si>
    <t>KARST</t>
  </si>
  <si>
    <t>karst</t>
  </si>
  <si>
    <t>quiz</t>
  </si>
  <si>
    <t>Bemrose, Kyle C</t>
  </si>
  <si>
    <t>Conlu, Keoni N</t>
  </si>
  <si>
    <t>Hegarty, Gerrick T</t>
  </si>
  <si>
    <t>Hockema, Logan J</t>
  </si>
  <si>
    <t>Leopold, Michael J</t>
  </si>
  <si>
    <t xml:space="preserve">Light, Kristine </t>
  </si>
  <si>
    <t>Liles, Jennifer A</t>
  </si>
  <si>
    <t>Masyczek, John E</t>
  </si>
  <si>
    <t xml:space="preserve">Michaels Feena </t>
  </si>
  <si>
    <t xml:space="preserve">Rasmussen, Karl </t>
  </si>
  <si>
    <t>Sellers, Daniel H</t>
  </si>
  <si>
    <t>Messmer, Tim</t>
  </si>
  <si>
    <t>Gribbon, Joe C</t>
  </si>
  <si>
    <t>Elliker, Kurt B</t>
  </si>
  <si>
    <t>Blake, Samantha</t>
  </si>
  <si>
    <t>Marullo, Lyndsay</t>
  </si>
  <si>
    <t>Phillips Solyanana</t>
  </si>
  <si>
    <r>
      <t>Gallagher, Tyler James</t>
    </r>
    <r>
      <rPr>
        <sz val="8"/>
        <color rgb="FFFF0000"/>
        <rFont val="Calibri"/>
        <scheme val="minor"/>
      </rPr>
      <t xml:space="preserve"> </t>
    </r>
  </si>
  <si>
    <r>
      <t>Githens, Samara Rene</t>
    </r>
    <r>
      <rPr>
        <sz val="8"/>
        <color rgb="FFFF0000"/>
        <rFont val="Calibri"/>
        <scheme val="minor"/>
      </rPr>
      <t xml:space="preserve"> </t>
    </r>
  </si>
  <si>
    <r>
      <t>Hardisty, Sarah E</t>
    </r>
    <r>
      <rPr>
        <sz val="8"/>
        <color rgb="FFFF0000"/>
        <rFont val="Calibri"/>
        <scheme val="minor"/>
      </rPr>
      <t xml:space="preserve"> </t>
    </r>
  </si>
  <si>
    <r>
      <t>Haxby, Lindsay Marie</t>
    </r>
    <r>
      <rPr>
        <sz val="8"/>
        <color rgb="FFFF0000"/>
        <rFont val="Calibri"/>
        <scheme val="minor"/>
      </rPr>
      <t xml:space="preserve"> </t>
    </r>
  </si>
  <si>
    <r>
      <t>Hogen, Adam Goodell</t>
    </r>
    <r>
      <rPr>
        <sz val="8"/>
        <color rgb="FFFF0000"/>
        <rFont val="Calibri"/>
        <scheme val="minor"/>
      </rPr>
      <t xml:space="preserve"> </t>
    </r>
  </si>
  <si>
    <r>
      <t>Jaques, Robert Terrence</t>
    </r>
    <r>
      <rPr>
        <sz val="8"/>
        <color rgb="FFFF0000"/>
        <rFont val="Calibri"/>
        <scheme val="minor"/>
      </rPr>
      <t xml:space="preserve"> </t>
    </r>
  </si>
  <si>
    <r>
      <t>Johnson, Phillip Arthur</t>
    </r>
    <r>
      <rPr>
        <sz val="8"/>
        <color rgb="FFFF0000"/>
        <rFont val="Calibri"/>
        <scheme val="minor"/>
      </rPr>
      <t xml:space="preserve"> </t>
    </r>
  </si>
  <si>
    <r>
      <t>Linde-Moriarty, Katrina A</t>
    </r>
    <r>
      <rPr>
        <sz val="8"/>
        <color rgb="FFFF0000"/>
        <rFont val="Calibri"/>
        <scheme val="minor"/>
      </rPr>
      <t xml:space="preserve"> </t>
    </r>
  </si>
  <si>
    <r>
      <t>McCoy, Ariel Rose</t>
    </r>
    <r>
      <rPr>
        <sz val="8"/>
        <color rgb="FFFF0000"/>
        <rFont val="Calibri"/>
        <scheme val="minor"/>
      </rPr>
      <t xml:space="preserve"> </t>
    </r>
  </si>
  <si>
    <r>
      <t>McGee, Rachel Elizabeth</t>
    </r>
    <r>
      <rPr>
        <sz val="8"/>
        <color rgb="FFFF0000"/>
        <rFont val="Calibri"/>
        <scheme val="minor"/>
      </rPr>
      <t xml:space="preserve"> </t>
    </r>
  </si>
  <si>
    <r>
      <t>Morales, Robert C</t>
    </r>
    <r>
      <rPr>
        <sz val="8"/>
        <color rgb="FFFF0000"/>
        <rFont val="Calibri"/>
        <scheme val="minor"/>
      </rPr>
      <t xml:space="preserve"> </t>
    </r>
  </si>
  <si>
    <r>
      <t xml:space="preserve">Noles, Joseph </t>
    </r>
    <r>
      <rPr>
        <sz val="8"/>
        <color rgb="FFFF0000"/>
        <rFont val="Calibri"/>
        <scheme val="minor"/>
      </rPr>
      <t>Under 18</t>
    </r>
  </si>
  <si>
    <r>
      <t>Patton, Dominic Ernest</t>
    </r>
    <r>
      <rPr>
        <sz val="8"/>
        <color rgb="FFFF0000"/>
        <rFont val="Calibri"/>
        <scheme val="minor"/>
      </rPr>
      <t xml:space="preserve"> </t>
    </r>
  </si>
  <si>
    <r>
      <t>Plunkett, Timothy J</t>
    </r>
    <r>
      <rPr>
        <sz val="8"/>
        <color rgb="FFFF0000"/>
        <rFont val="Calibri"/>
        <scheme val="minor"/>
      </rPr>
      <t xml:space="preserve"> </t>
    </r>
  </si>
  <si>
    <r>
      <t>Rodriguez, Daniel Edward</t>
    </r>
    <r>
      <rPr>
        <sz val="8"/>
        <color rgb="FFFF0000"/>
        <rFont val="Calibri"/>
        <scheme val="minor"/>
      </rPr>
      <t xml:space="preserve"> </t>
    </r>
  </si>
  <si>
    <r>
      <t>Salazar, Guadalupe Victoria</t>
    </r>
    <r>
      <rPr>
        <sz val="8"/>
        <color rgb="FFFF0000"/>
        <rFont val="Calibri"/>
        <scheme val="minor"/>
      </rPr>
      <t xml:space="preserve"> </t>
    </r>
  </si>
  <si>
    <r>
      <t>Thomas, Clinton Michael</t>
    </r>
    <r>
      <rPr>
        <sz val="8"/>
        <color rgb="FFFF0000"/>
        <rFont val="Calibri"/>
        <scheme val="minor"/>
      </rPr>
      <t xml:space="preserve"> </t>
    </r>
  </si>
  <si>
    <r>
      <t>Timmons, Nathaniel Veo</t>
    </r>
    <r>
      <rPr>
        <sz val="8"/>
        <color rgb="FFFF0000"/>
        <rFont val="Calibri"/>
        <scheme val="minor"/>
      </rPr>
      <t xml:space="preserve"> </t>
    </r>
  </si>
  <si>
    <r>
      <t>Wetzel, Cory Andrew</t>
    </r>
    <r>
      <rPr>
        <sz val="8"/>
        <color rgb="FFFF0000"/>
        <rFont val="Calibri"/>
        <scheme val="minor"/>
      </rPr>
      <t xml:space="preserve"> </t>
    </r>
  </si>
  <si>
    <r>
      <t>Wool, Matt A</t>
    </r>
    <r>
      <rPr>
        <sz val="8"/>
        <color rgb="FFFF0000"/>
        <rFont val="Calibri"/>
        <scheme val="minor"/>
      </rPr>
      <t xml:space="preserve"> </t>
    </r>
  </si>
  <si>
    <r>
      <t xml:space="preserve">Delorme-King, Jasmine </t>
    </r>
    <r>
      <rPr>
        <sz val="8"/>
        <color rgb="FFFF0000"/>
        <rFont val="Calibri"/>
        <scheme val="minor"/>
      </rPr>
      <t xml:space="preserve"> </t>
    </r>
  </si>
  <si>
    <r>
      <t xml:space="preserve">Geno, Christopher </t>
    </r>
    <r>
      <rPr>
        <sz val="8"/>
        <color rgb="FFFF0000"/>
        <rFont val="Calibri"/>
        <scheme val="minor"/>
      </rPr>
      <t xml:space="preserve"> </t>
    </r>
  </si>
  <si>
    <t>Riemer, Katherine</t>
  </si>
  <si>
    <t xml:space="preserve">final </t>
  </si>
  <si>
    <t>final exam\</t>
  </si>
  <si>
    <t xml:space="preserve">final exam </t>
  </si>
  <si>
    <t>B+</t>
  </si>
  <si>
    <t>C+</t>
  </si>
  <si>
    <t>C-</t>
  </si>
  <si>
    <t>D</t>
  </si>
  <si>
    <t>B-</t>
  </si>
  <si>
    <r>
      <t>Steber, Sean A M</t>
    </r>
    <r>
      <rPr>
        <sz val="10"/>
        <color rgb="FFFF0000"/>
        <rFont val="Calibri"/>
        <family val="2"/>
        <scheme val="minor"/>
      </rPr>
      <t xml:space="preserve"> </t>
    </r>
  </si>
  <si>
    <t xml:space="preserve">Brighton, Jeremy </t>
  </si>
  <si>
    <t xml:space="preserve">Decker, Jordan </t>
  </si>
  <si>
    <t>Hentschel, Mary-E</t>
  </si>
  <si>
    <r>
      <t>Hershner, John</t>
    </r>
    <r>
      <rPr>
        <sz val="10"/>
        <color rgb="FFFF0000"/>
        <rFont val="Calibri"/>
        <family val="2"/>
        <scheme val="minor"/>
      </rPr>
      <t xml:space="preserve"> </t>
    </r>
  </si>
  <si>
    <t>NC 4-18</t>
  </si>
  <si>
    <t>NC 4/25</t>
  </si>
  <si>
    <t>NC 4/9</t>
  </si>
  <si>
    <t xml:space="preserve">NC 4/20 </t>
  </si>
  <si>
    <t>NC 4/13</t>
  </si>
  <si>
    <t>NC/4/25</t>
  </si>
  <si>
    <t xml:space="preserve">NC 4/13 </t>
  </si>
  <si>
    <t xml:space="preserve">NC 4/25 </t>
  </si>
  <si>
    <t xml:space="preserve">NC 4/25  </t>
  </si>
  <si>
    <t>NC 4/2</t>
  </si>
  <si>
    <t>F  MAY 9</t>
  </si>
  <si>
    <t>F APRIL 25</t>
  </si>
  <si>
    <t>NC  4/13</t>
  </si>
  <si>
    <t xml:space="preserve">NC  4/13 </t>
  </si>
  <si>
    <t>F  MAY 16</t>
  </si>
  <si>
    <t>F   MAY 16</t>
  </si>
  <si>
    <t>A-</t>
  </si>
  <si>
    <t xml:space="preserve"> F  MAY 25</t>
  </si>
  <si>
    <t>F  APR 20</t>
  </si>
  <si>
    <t xml:space="preserve">D </t>
  </si>
  <si>
    <t xml:space="preserve">C </t>
  </si>
  <si>
    <t>F   APR 20</t>
  </si>
  <si>
    <t>F    JUNE 11</t>
  </si>
  <si>
    <t>NC APR 13</t>
  </si>
  <si>
    <t>NC  4/2</t>
  </si>
  <si>
    <t>F   5/25</t>
  </si>
  <si>
    <t>NC   APR 20</t>
  </si>
  <si>
    <t>NC  APR 13</t>
  </si>
  <si>
    <t>NC   APR 13</t>
  </si>
  <si>
    <t>NC  5/25</t>
  </si>
  <si>
    <t>NC   5/25</t>
  </si>
  <si>
    <t>F   APR 25</t>
  </si>
  <si>
    <t>F  06/11/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</si>
</sst>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scheme val="minor"/>
    </font>
    <font>
      <b/>
      <i/>
      <sz val="11"/>
      <color theme="1"/>
      <name val="Calibri"/>
      <scheme val="minor"/>
    </font>
    <font>
      <b/>
      <i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b/>
      <i/>
      <sz val="10"/>
      <color theme="1"/>
      <name val="Calibri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2">
    <xf numFmtId="0" fontId="0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35">
    <xf numFmtId="0" fontId="0" fillId="0" borderId="0" xfId="0"/>
    <xf numFmtId="0" fontId="14" fillId="0" borderId="0" xfId="0" applyFont="1"/>
    <xf numFmtId="0" fontId="0" fillId="0" borderId="1" xfId="0" applyBorder="1"/>
    <xf numFmtId="0" fontId="17" fillId="0" borderId="0" xfId="0" applyFont="1"/>
    <xf numFmtId="0" fontId="18" fillId="0" borderId="1" xfId="0" applyFont="1" applyBorder="1"/>
    <xf numFmtId="16" fontId="18" fillId="0" borderId="1" xfId="0" applyNumberFormat="1" applyFont="1" applyBorder="1" applyAlignment="1">
      <alignment textRotation="90"/>
    </xf>
    <xf numFmtId="0" fontId="18" fillId="0" borderId="1" xfId="0" applyFont="1" applyBorder="1" applyAlignment="1">
      <alignment textRotation="90"/>
    </xf>
    <xf numFmtId="0" fontId="16" fillId="0" borderId="1" xfId="0" applyFont="1" applyBorder="1" applyAlignment="1">
      <alignment textRotation="90"/>
    </xf>
    <xf numFmtId="16" fontId="18" fillId="0" borderId="2" xfId="0" applyNumberFormat="1" applyFont="1" applyBorder="1" applyAlignment="1">
      <alignment textRotation="90"/>
    </xf>
    <xf numFmtId="0" fontId="18" fillId="0" borderId="0" xfId="0" applyFont="1"/>
    <xf numFmtId="16" fontId="18" fillId="0" borderId="0" xfId="0" applyNumberFormat="1" applyFont="1" applyBorder="1" applyAlignment="1">
      <alignment textRotation="90"/>
    </xf>
    <xf numFmtId="0" fontId="18" fillId="0" borderId="0" xfId="0" applyFont="1" applyBorder="1" applyAlignment="1">
      <alignment textRotation="90"/>
    </xf>
    <xf numFmtId="16" fontId="14" fillId="0" borderId="0" xfId="0" applyNumberFormat="1" applyFont="1" applyBorder="1" applyAlignment="1">
      <alignment textRotation="90"/>
    </xf>
    <xf numFmtId="16" fontId="0" fillId="0" borderId="0" xfId="0" applyNumberFormat="1" applyBorder="1" applyAlignment="1">
      <alignment textRotation="90"/>
    </xf>
    <xf numFmtId="0" fontId="0" fillId="0" borderId="0" xfId="0" applyBorder="1" applyAlignment="1">
      <alignment textRotation="90"/>
    </xf>
    <xf numFmtId="0" fontId="0" fillId="0" borderId="0" xfId="0" applyBorder="1"/>
    <xf numFmtId="0" fontId="14" fillId="0" borderId="0" xfId="0" applyFont="1" applyBorder="1"/>
    <xf numFmtId="0" fontId="18" fillId="0" borderId="0" xfId="0" applyFont="1" applyBorder="1"/>
    <xf numFmtId="0" fontId="0" fillId="2" borderId="0" xfId="0" applyFill="1" applyBorder="1"/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/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/>
    <xf numFmtId="0" fontId="13" fillId="0" borderId="0" xfId="0" applyFont="1" applyBorder="1"/>
    <xf numFmtId="16" fontId="15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6" fontId="18" fillId="0" borderId="3" xfId="0" applyNumberFormat="1" applyFont="1" applyBorder="1" applyAlignment="1">
      <alignment textRotation="90"/>
    </xf>
    <xf numFmtId="0" fontId="12" fillId="0" borderId="1" xfId="0" applyFont="1" applyBorder="1"/>
    <xf numFmtId="0" fontId="1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/>
    <xf numFmtId="0" fontId="0" fillId="0" borderId="0" xfId="0" applyFont="1"/>
    <xf numFmtId="0" fontId="0" fillId="0" borderId="0" xfId="0" applyFont="1" applyBorder="1"/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Border="1"/>
    <xf numFmtId="16" fontId="15" fillId="0" borderId="1" xfId="0" applyNumberFormat="1" applyFont="1" applyBorder="1" applyAlignment="1">
      <alignment textRotation="90"/>
    </xf>
    <xf numFmtId="0" fontId="15" fillId="0" borderId="1" xfId="0" applyFont="1" applyBorder="1" applyAlignment="1">
      <alignment textRotation="90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2" borderId="0" xfId="0" applyFont="1" applyFill="1" applyBorder="1"/>
    <xf numFmtId="0" fontId="0" fillId="2" borderId="0" xfId="0" applyFont="1" applyFill="1"/>
    <xf numFmtId="0" fontId="24" fillId="0" borderId="0" xfId="0" applyFont="1" applyAlignment="1">
      <alignment textRotation="90"/>
    </xf>
    <xf numFmtId="16" fontId="24" fillId="0" borderId="0" xfId="0" applyNumberFormat="1" applyFont="1" applyAlignment="1">
      <alignment textRotation="90"/>
    </xf>
    <xf numFmtId="0" fontId="15" fillId="0" borderId="1" xfId="0" applyFont="1" applyBorder="1"/>
    <xf numFmtId="0" fontId="14" fillId="0" borderId="0" xfId="0" applyFont="1" applyAlignment="1">
      <alignment textRotation="90"/>
    </xf>
    <xf numFmtId="0" fontId="15" fillId="0" borderId="0" xfId="0" applyFont="1" applyBorder="1"/>
    <xf numFmtId="0" fontId="25" fillId="0" borderId="0" xfId="0" applyFont="1"/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26" fillId="0" borderId="0" xfId="0" applyFont="1"/>
    <xf numFmtId="0" fontId="0" fillId="0" borderId="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16" fontId="15" fillId="0" borderId="1" xfId="0" applyNumberFormat="1" applyFont="1" applyBorder="1"/>
    <xf numFmtId="9" fontId="18" fillId="0" borderId="1" xfId="0" applyNumberFormat="1" applyFont="1" applyBorder="1" applyAlignment="1">
      <alignment textRotation="90"/>
    </xf>
    <xf numFmtId="9" fontId="18" fillId="0" borderId="1" xfId="0" applyNumberFormat="1" applyFont="1" applyBorder="1"/>
    <xf numFmtId="9" fontId="18" fillId="0" borderId="0" xfId="0" applyNumberFormat="1" applyFont="1" applyBorder="1"/>
    <xf numFmtId="9" fontId="13" fillId="0" borderId="1" xfId="0" applyNumberFormat="1" applyFont="1" applyBorder="1"/>
    <xf numFmtId="0" fontId="10" fillId="0" borderId="1" xfId="0" applyFont="1" applyBorder="1"/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7" fillId="0" borderId="1" xfId="0" applyFont="1" applyBorder="1"/>
    <xf numFmtId="0" fontId="24" fillId="0" borderId="1" xfId="0" applyFont="1" applyBorder="1"/>
    <xf numFmtId="16" fontId="27" fillId="0" borderId="0" xfId="0" applyNumberFormat="1" applyFont="1" applyAlignment="1">
      <alignment textRotation="90"/>
    </xf>
    <xf numFmtId="0" fontId="27" fillId="0" borderId="1" xfId="0" applyFont="1" applyBorder="1" applyAlignment="1">
      <alignment textRotation="90"/>
    </xf>
    <xf numFmtId="16" fontId="27" fillId="0" borderId="1" xfId="0" applyNumberFormat="1" applyFont="1" applyBorder="1" applyAlignment="1">
      <alignment textRotation="90"/>
    </xf>
    <xf numFmtId="0" fontId="27" fillId="0" borderId="0" xfId="0" applyFont="1" applyBorder="1"/>
    <xf numFmtId="0" fontId="9" fillId="0" borderId="1" xfId="0" applyFont="1" applyBorder="1"/>
    <xf numFmtId="16" fontId="24" fillId="0" borderId="1" xfId="0" applyNumberFormat="1" applyFont="1" applyBorder="1" applyAlignment="1">
      <alignment textRotation="90"/>
    </xf>
    <xf numFmtId="0" fontId="8" fillId="0" borderId="1" xfId="0" applyFont="1" applyBorder="1"/>
    <xf numFmtId="16" fontId="7" fillId="0" borderId="3" xfId="0" applyNumberFormat="1" applyFont="1" applyBorder="1" applyAlignment="1">
      <alignment textRotation="90"/>
    </xf>
    <xf numFmtId="9" fontId="7" fillId="0" borderId="3" xfId="0" applyNumberFormat="1" applyFont="1" applyBorder="1" applyAlignment="1">
      <alignment textRotation="90"/>
    </xf>
    <xf numFmtId="0" fontId="27" fillId="0" borderId="1" xfId="0" applyFont="1" applyBorder="1" applyAlignment="1">
      <alignment wrapText="1"/>
    </xf>
    <xf numFmtId="16" fontId="27" fillId="0" borderId="1" xfId="0" applyNumberFormat="1" applyFont="1" applyBorder="1" applyAlignment="1">
      <alignment wrapText="1"/>
    </xf>
    <xf numFmtId="16" fontId="27" fillId="0" borderId="2" xfId="0" applyNumberFormat="1" applyFont="1" applyBorder="1" applyAlignment="1">
      <alignment wrapText="1"/>
    </xf>
    <xf numFmtId="0" fontId="27" fillId="0" borderId="3" xfId="0" applyFont="1" applyBorder="1"/>
    <xf numFmtId="9" fontId="27" fillId="0" borderId="3" xfId="0" applyNumberFormat="1" applyFont="1" applyBorder="1"/>
    <xf numFmtId="0" fontId="24" fillId="0" borderId="1" xfId="0" applyNumberFormat="1" applyFont="1" applyBorder="1" applyAlignment="1">
      <alignment wrapText="1"/>
    </xf>
    <xf numFmtId="0" fontId="24" fillId="0" borderId="2" xfId="0" applyNumberFormat="1" applyFont="1" applyBorder="1" applyAlignment="1">
      <alignment wrapText="1"/>
    </xf>
    <xf numFmtId="0" fontId="24" fillId="0" borderId="1" xfId="0" applyNumberFormat="1" applyFont="1" applyBorder="1"/>
    <xf numFmtId="0" fontId="24" fillId="0" borderId="3" xfId="0" applyNumberFormat="1" applyFont="1" applyBorder="1"/>
    <xf numFmtId="9" fontId="24" fillId="0" borderId="3" xfId="0" applyNumberFormat="1" applyFont="1" applyBorder="1"/>
    <xf numFmtId="0" fontId="28" fillId="0" borderId="1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8" fillId="0" borderId="1" xfId="0" applyFont="1" applyBorder="1"/>
    <xf numFmtId="0" fontId="28" fillId="0" borderId="3" xfId="0" applyFont="1" applyBorder="1"/>
    <xf numFmtId="0" fontId="28" fillId="2" borderId="1" xfId="0" applyFont="1" applyFill="1" applyBorder="1"/>
    <xf numFmtId="0" fontId="28" fillId="2" borderId="3" xfId="0" applyFont="1" applyFill="1" applyBorder="1"/>
    <xf numFmtId="0" fontId="29" fillId="0" borderId="1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4" xfId="0" applyFont="1" applyBorder="1"/>
    <xf numFmtId="0" fontId="28" fillId="0" borderId="6" xfId="0" applyFont="1" applyBorder="1"/>
    <xf numFmtId="0" fontId="28" fillId="0" borderId="7" xfId="0" applyFont="1" applyBorder="1" applyAlignment="1">
      <alignment vertical="center" wrapText="1"/>
    </xf>
    <xf numFmtId="0" fontId="28" fillId="0" borderId="8" xfId="0" applyFont="1" applyBorder="1" applyAlignment="1">
      <alignment vertical="center" wrapText="1"/>
    </xf>
    <xf numFmtId="0" fontId="28" fillId="0" borderId="7" xfId="0" applyFont="1" applyBorder="1"/>
    <xf numFmtId="0" fontId="28" fillId="0" borderId="9" xfId="0" applyFont="1" applyBorder="1"/>
    <xf numFmtId="0" fontId="24" fillId="0" borderId="1" xfId="0" applyFont="1" applyBorder="1" applyAlignment="1">
      <alignment textRotation="90"/>
    </xf>
    <xf numFmtId="0" fontId="27" fillId="0" borderId="0" xfId="0" applyFont="1" applyAlignment="1">
      <alignment textRotation="90"/>
    </xf>
    <xf numFmtId="16" fontId="27" fillId="0" borderId="1" xfId="0" applyNumberFormat="1" applyFont="1" applyBorder="1" applyAlignment="1">
      <alignment textRotation="90" wrapText="1"/>
    </xf>
    <xf numFmtId="0" fontId="27" fillId="0" borderId="0" xfId="0" applyFont="1" applyBorder="1" applyAlignment="1">
      <alignment textRotation="90" wrapText="1"/>
    </xf>
    <xf numFmtId="16" fontId="27" fillId="0" borderId="3" xfId="0" applyNumberFormat="1" applyFont="1" applyBorder="1" applyAlignment="1">
      <alignment textRotation="90"/>
    </xf>
    <xf numFmtId="16" fontId="24" fillId="0" borderId="3" xfId="0" applyNumberFormat="1" applyFont="1" applyBorder="1" applyAlignment="1">
      <alignment textRotation="90"/>
    </xf>
    <xf numFmtId="16" fontId="30" fillId="0" borderId="3" xfId="0" applyNumberFormat="1" applyFont="1" applyBorder="1" applyAlignment="1">
      <alignment textRotation="90"/>
    </xf>
    <xf numFmtId="0" fontId="27" fillId="0" borderId="0" xfId="0" applyFont="1"/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7" fillId="0" borderId="2" xfId="0" applyFont="1" applyBorder="1"/>
    <xf numFmtId="0" fontId="33" fillId="0" borderId="1" xfId="0" applyFont="1" applyBorder="1" applyAlignment="1">
      <alignment vertical="center" wrapText="1"/>
    </xf>
    <xf numFmtId="0" fontId="33" fillId="0" borderId="2" xfId="0" applyFont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27" fillId="0" borderId="0" xfId="0" applyFont="1" applyBorder="1" applyAlignment="1">
      <alignment textRotation="90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9" fontId="18" fillId="0" borderId="0" xfId="0" applyNumberFormat="1" applyFont="1" applyBorder="1" applyAlignment="1">
      <alignment textRotation="90"/>
    </xf>
    <xf numFmtId="9" fontId="18" fillId="0" borderId="4" xfId="0" applyNumberFormat="1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</cellXfs>
  <cellStyles count="8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101600</xdr:colOff>
      <xdr:row>2</xdr:row>
      <xdr:rowOff>25400</xdr:rowOff>
    </xdr:to>
    <xdr:sp macro="" textlink="">
      <xdr:nvSpPr>
        <xdr:cNvPr id="2049" name="AutoShape 1" descr="ab Corner Right"/>
        <xdr:cNvSpPr>
          <a:spLocks noChangeAspect="1" noChangeArrowheads="1"/>
        </xdr:cNvSpPr>
      </xdr:nvSpPr>
      <xdr:spPr bwMode="auto">
        <a:xfrm>
          <a:off x="228600" y="7620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49</xdr:col>
      <xdr:colOff>0</xdr:colOff>
      <xdr:row>1</xdr:row>
      <xdr:rowOff>0</xdr:rowOff>
    </xdr:from>
    <xdr:to>
      <xdr:col>49</xdr:col>
      <xdr:colOff>101600</xdr:colOff>
      <xdr:row>2</xdr:row>
      <xdr:rowOff>25400</xdr:rowOff>
    </xdr:to>
    <xdr:sp macro="" textlink="">
      <xdr:nvSpPr>
        <xdr:cNvPr id="2050" name="AutoShape 2" descr="ab Corner Right"/>
        <xdr:cNvSpPr>
          <a:spLocks noChangeAspect="1" noChangeArrowheads="1"/>
        </xdr:cNvSpPr>
      </xdr:nvSpPr>
      <xdr:spPr bwMode="auto">
        <a:xfrm>
          <a:off x="6248400" y="7620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50</xdr:col>
      <xdr:colOff>0</xdr:colOff>
      <xdr:row>1</xdr:row>
      <xdr:rowOff>0</xdr:rowOff>
    </xdr:from>
    <xdr:to>
      <xdr:col>50</xdr:col>
      <xdr:colOff>101600</xdr:colOff>
      <xdr:row>2</xdr:row>
      <xdr:rowOff>25400</xdr:rowOff>
    </xdr:to>
    <xdr:sp macro="" textlink="">
      <xdr:nvSpPr>
        <xdr:cNvPr id="2051" name="AutoShape 3" descr="ab Corner Right"/>
        <xdr:cNvSpPr>
          <a:spLocks noChangeAspect="1" noChangeArrowheads="1"/>
        </xdr:cNvSpPr>
      </xdr:nvSpPr>
      <xdr:spPr bwMode="auto">
        <a:xfrm>
          <a:off x="9207500" y="7620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52</xdr:col>
      <xdr:colOff>0</xdr:colOff>
      <xdr:row>1</xdr:row>
      <xdr:rowOff>0</xdr:rowOff>
    </xdr:from>
    <xdr:to>
      <xdr:col>52</xdr:col>
      <xdr:colOff>101600</xdr:colOff>
      <xdr:row>2</xdr:row>
      <xdr:rowOff>25400</xdr:rowOff>
    </xdr:to>
    <xdr:sp macro="" textlink="">
      <xdr:nvSpPr>
        <xdr:cNvPr id="2052" name="AutoShape 4" descr="ab Corner Right"/>
        <xdr:cNvSpPr>
          <a:spLocks noChangeAspect="1" noChangeArrowheads="1"/>
        </xdr:cNvSpPr>
      </xdr:nvSpPr>
      <xdr:spPr bwMode="auto">
        <a:xfrm>
          <a:off x="12039600" y="7620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54</xdr:col>
      <xdr:colOff>0</xdr:colOff>
      <xdr:row>1</xdr:row>
      <xdr:rowOff>0</xdr:rowOff>
    </xdr:from>
    <xdr:to>
      <xdr:col>54</xdr:col>
      <xdr:colOff>101600</xdr:colOff>
      <xdr:row>2</xdr:row>
      <xdr:rowOff>25400</xdr:rowOff>
    </xdr:to>
    <xdr:sp macro="" textlink="">
      <xdr:nvSpPr>
        <xdr:cNvPr id="2053" name="AutoShape 5" descr="ab Corner Right"/>
        <xdr:cNvSpPr>
          <a:spLocks noChangeAspect="1" noChangeArrowheads="1"/>
        </xdr:cNvSpPr>
      </xdr:nvSpPr>
      <xdr:spPr bwMode="auto">
        <a:xfrm>
          <a:off x="12471400" y="7620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56</xdr:col>
      <xdr:colOff>0</xdr:colOff>
      <xdr:row>1</xdr:row>
      <xdr:rowOff>0</xdr:rowOff>
    </xdr:from>
    <xdr:to>
      <xdr:col>56</xdr:col>
      <xdr:colOff>101600</xdr:colOff>
      <xdr:row>2</xdr:row>
      <xdr:rowOff>25400</xdr:rowOff>
    </xdr:to>
    <xdr:sp macro="" textlink="">
      <xdr:nvSpPr>
        <xdr:cNvPr id="2054" name="AutoShape 6" descr="ab Corner Right"/>
        <xdr:cNvSpPr>
          <a:spLocks noChangeAspect="1" noChangeArrowheads="1"/>
        </xdr:cNvSpPr>
      </xdr:nvSpPr>
      <xdr:spPr bwMode="auto">
        <a:xfrm>
          <a:off x="12903200" y="7620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58</xdr:col>
      <xdr:colOff>0</xdr:colOff>
      <xdr:row>1</xdr:row>
      <xdr:rowOff>0</xdr:rowOff>
    </xdr:from>
    <xdr:to>
      <xdr:col>58</xdr:col>
      <xdr:colOff>101600</xdr:colOff>
      <xdr:row>2</xdr:row>
      <xdr:rowOff>25400</xdr:rowOff>
    </xdr:to>
    <xdr:sp macro="" textlink="">
      <xdr:nvSpPr>
        <xdr:cNvPr id="2055" name="AutoShape 7" descr="ab Corner Right"/>
        <xdr:cNvSpPr>
          <a:spLocks noChangeAspect="1" noChangeArrowheads="1"/>
        </xdr:cNvSpPr>
      </xdr:nvSpPr>
      <xdr:spPr bwMode="auto">
        <a:xfrm>
          <a:off x="13335000" y="7620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2056" name="AutoShape 8" descr="ransparent Image"/>
        <xdr:cNvSpPr>
          <a:spLocks noChangeAspect="1" noChangeArrowheads="1"/>
        </xdr:cNvSpPr>
      </xdr:nvSpPr>
      <xdr:spPr bwMode="auto">
        <a:xfrm>
          <a:off x="0" y="762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2057" name="AutoShape 9" descr="ransparent Image"/>
        <xdr:cNvSpPr>
          <a:spLocks noChangeAspect="1" noChangeArrowheads="1"/>
        </xdr:cNvSpPr>
      </xdr:nvSpPr>
      <xdr:spPr bwMode="auto">
        <a:xfrm>
          <a:off x="0" y="762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101600</xdr:colOff>
      <xdr:row>3</xdr:row>
      <xdr:rowOff>38100</xdr:rowOff>
    </xdr:to>
    <xdr:sp macro="" textlink="">
      <xdr:nvSpPr>
        <xdr:cNvPr id="3073" name="AutoShape 1" descr="ab Corner Right"/>
        <xdr:cNvSpPr>
          <a:spLocks noChangeAspect="1" noChangeArrowheads="1"/>
        </xdr:cNvSpPr>
      </xdr:nvSpPr>
      <xdr:spPr bwMode="auto">
        <a:xfrm>
          <a:off x="9652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101600</xdr:colOff>
      <xdr:row>1</xdr:row>
      <xdr:rowOff>254000</xdr:rowOff>
    </xdr:to>
    <xdr:sp macro="" textlink="">
      <xdr:nvSpPr>
        <xdr:cNvPr id="3074" name="AutoShape 2" descr="ab Corner Right"/>
        <xdr:cNvSpPr>
          <a:spLocks noChangeAspect="1" noChangeArrowheads="1"/>
        </xdr:cNvSpPr>
      </xdr:nvSpPr>
      <xdr:spPr bwMode="auto">
        <a:xfrm>
          <a:off x="29210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101600</xdr:colOff>
      <xdr:row>1</xdr:row>
      <xdr:rowOff>254000</xdr:rowOff>
    </xdr:to>
    <xdr:sp macro="" textlink="">
      <xdr:nvSpPr>
        <xdr:cNvPr id="3075" name="AutoShape 3" descr="ab Corner Right"/>
        <xdr:cNvSpPr>
          <a:spLocks noChangeAspect="1" noChangeArrowheads="1"/>
        </xdr:cNvSpPr>
      </xdr:nvSpPr>
      <xdr:spPr bwMode="auto">
        <a:xfrm>
          <a:off x="29210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101600</xdr:colOff>
      <xdr:row>1</xdr:row>
      <xdr:rowOff>254000</xdr:rowOff>
    </xdr:to>
    <xdr:sp macro="" textlink="">
      <xdr:nvSpPr>
        <xdr:cNvPr id="3076" name="AutoShape 4" descr="ab Corner Right"/>
        <xdr:cNvSpPr>
          <a:spLocks noChangeAspect="1" noChangeArrowheads="1"/>
        </xdr:cNvSpPr>
      </xdr:nvSpPr>
      <xdr:spPr bwMode="auto">
        <a:xfrm>
          <a:off x="29210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101600</xdr:colOff>
      <xdr:row>3</xdr:row>
      <xdr:rowOff>38100</xdr:rowOff>
    </xdr:to>
    <xdr:sp macro="" textlink="">
      <xdr:nvSpPr>
        <xdr:cNvPr id="3077" name="AutoShape 5" descr="ab Corner Right"/>
        <xdr:cNvSpPr>
          <a:spLocks noChangeAspect="1" noChangeArrowheads="1"/>
        </xdr:cNvSpPr>
      </xdr:nvSpPr>
      <xdr:spPr bwMode="auto">
        <a:xfrm>
          <a:off x="6248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13</xdr:col>
      <xdr:colOff>12700</xdr:colOff>
      <xdr:row>2</xdr:row>
      <xdr:rowOff>38100</xdr:rowOff>
    </xdr:from>
    <xdr:to>
      <xdr:col>13</xdr:col>
      <xdr:colOff>114300</xdr:colOff>
      <xdr:row>3</xdr:row>
      <xdr:rowOff>76200</xdr:rowOff>
    </xdr:to>
    <xdr:sp macro="" textlink="">
      <xdr:nvSpPr>
        <xdr:cNvPr id="3078" name="AutoShape 6" descr="ab Corner Right"/>
        <xdr:cNvSpPr>
          <a:spLocks noChangeAspect="1" noChangeArrowheads="1"/>
        </xdr:cNvSpPr>
      </xdr:nvSpPr>
      <xdr:spPr bwMode="auto">
        <a:xfrm>
          <a:off x="7975600" y="11938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17</xdr:col>
      <xdr:colOff>101600</xdr:colOff>
      <xdr:row>3</xdr:row>
      <xdr:rowOff>38100</xdr:rowOff>
    </xdr:to>
    <xdr:sp macro="" textlink="">
      <xdr:nvSpPr>
        <xdr:cNvPr id="3079" name="AutoShape 7" descr="ab Corner Right"/>
        <xdr:cNvSpPr>
          <a:spLocks noChangeAspect="1" noChangeArrowheads="1"/>
        </xdr:cNvSpPr>
      </xdr:nvSpPr>
      <xdr:spPr bwMode="auto">
        <a:xfrm>
          <a:off x="7264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</xdr:colOff>
      <xdr:row>2</xdr:row>
      <xdr:rowOff>38100</xdr:rowOff>
    </xdr:to>
    <xdr:sp macro="" textlink="">
      <xdr:nvSpPr>
        <xdr:cNvPr id="3080" name="AutoShape 8" descr="ransparent Image"/>
        <xdr:cNvSpPr>
          <a:spLocks noChangeAspect="1" noChangeArrowheads="1"/>
        </xdr:cNvSpPr>
      </xdr:nvSpPr>
      <xdr:spPr bwMode="auto">
        <a:xfrm>
          <a:off x="9652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</xdr:colOff>
      <xdr:row>2</xdr:row>
      <xdr:rowOff>38100</xdr:rowOff>
    </xdr:to>
    <xdr:sp macro="" textlink="">
      <xdr:nvSpPr>
        <xdr:cNvPr id="3081" name="AutoShape 9" descr="ransparent Image"/>
        <xdr:cNvSpPr>
          <a:spLocks noChangeAspect="1" noChangeArrowheads="1"/>
        </xdr:cNvSpPr>
      </xdr:nvSpPr>
      <xdr:spPr bwMode="auto">
        <a:xfrm>
          <a:off x="9652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101600</xdr:colOff>
      <xdr:row>3</xdr:row>
      <xdr:rowOff>38100</xdr:rowOff>
    </xdr:to>
    <xdr:sp macro="" textlink="">
      <xdr:nvSpPr>
        <xdr:cNvPr id="3082" name="AutoShape 10" descr="ab Corner Right"/>
        <xdr:cNvSpPr>
          <a:spLocks noChangeAspect="1" noChangeArrowheads="1"/>
        </xdr:cNvSpPr>
      </xdr:nvSpPr>
      <xdr:spPr bwMode="auto">
        <a:xfrm>
          <a:off x="1244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101600</xdr:colOff>
      <xdr:row>1</xdr:row>
      <xdr:rowOff>254000</xdr:rowOff>
    </xdr:to>
    <xdr:sp macro="" textlink="">
      <xdr:nvSpPr>
        <xdr:cNvPr id="3083" name="AutoShape 11" descr="ab Corner Right"/>
        <xdr:cNvSpPr>
          <a:spLocks noChangeAspect="1" noChangeArrowheads="1"/>
        </xdr:cNvSpPr>
      </xdr:nvSpPr>
      <xdr:spPr bwMode="auto">
        <a:xfrm>
          <a:off x="29210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101600</xdr:colOff>
      <xdr:row>1</xdr:row>
      <xdr:rowOff>254000</xdr:rowOff>
    </xdr:to>
    <xdr:sp macro="" textlink="">
      <xdr:nvSpPr>
        <xdr:cNvPr id="3084" name="AutoShape 12" descr="ab Corner Right"/>
        <xdr:cNvSpPr>
          <a:spLocks noChangeAspect="1" noChangeArrowheads="1"/>
        </xdr:cNvSpPr>
      </xdr:nvSpPr>
      <xdr:spPr bwMode="auto">
        <a:xfrm>
          <a:off x="29210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101600</xdr:colOff>
      <xdr:row>3</xdr:row>
      <xdr:rowOff>38100</xdr:rowOff>
    </xdr:to>
    <xdr:sp macro="" textlink="">
      <xdr:nvSpPr>
        <xdr:cNvPr id="3085" name="AutoShape 13" descr="ab Corner Right"/>
        <xdr:cNvSpPr>
          <a:spLocks noChangeAspect="1" noChangeArrowheads="1"/>
        </xdr:cNvSpPr>
      </xdr:nvSpPr>
      <xdr:spPr bwMode="auto">
        <a:xfrm>
          <a:off x="5994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101600</xdr:colOff>
      <xdr:row>3</xdr:row>
      <xdr:rowOff>38100</xdr:rowOff>
    </xdr:to>
    <xdr:sp macro="" textlink="">
      <xdr:nvSpPr>
        <xdr:cNvPr id="3086" name="AutoShape 14" descr="ab Corner Right"/>
        <xdr:cNvSpPr>
          <a:spLocks noChangeAspect="1" noChangeArrowheads="1"/>
        </xdr:cNvSpPr>
      </xdr:nvSpPr>
      <xdr:spPr bwMode="auto">
        <a:xfrm>
          <a:off x="6502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17</xdr:col>
      <xdr:colOff>101600</xdr:colOff>
      <xdr:row>3</xdr:row>
      <xdr:rowOff>38100</xdr:rowOff>
    </xdr:to>
    <xdr:sp macro="" textlink="">
      <xdr:nvSpPr>
        <xdr:cNvPr id="3087" name="AutoShape 15" descr="ab Corner Right"/>
        <xdr:cNvSpPr>
          <a:spLocks noChangeAspect="1" noChangeArrowheads="1"/>
        </xdr:cNvSpPr>
      </xdr:nvSpPr>
      <xdr:spPr bwMode="auto">
        <a:xfrm>
          <a:off x="7010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18</xdr:col>
      <xdr:colOff>0</xdr:colOff>
      <xdr:row>2</xdr:row>
      <xdr:rowOff>0</xdr:rowOff>
    </xdr:from>
    <xdr:to>
      <xdr:col>20</xdr:col>
      <xdr:colOff>101600</xdr:colOff>
      <xdr:row>3</xdr:row>
      <xdr:rowOff>38100</xdr:rowOff>
    </xdr:to>
    <xdr:sp macro="" textlink="">
      <xdr:nvSpPr>
        <xdr:cNvPr id="3088" name="AutoShape 16" descr="ab Corner Right"/>
        <xdr:cNvSpPr>
          <a:spLocks noChangeAspect="1" noChangeArrowheads="1"/>
        </xdr:cNvSpPr>
      </xdr:nvSpPr>
      <xdr:spPr bwMode="auto">
        <a:xfrm>
          <a:off x="7518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</xdr:colOff>
      <xdr:row>2</xdr:row>
      <xdr:rowOff>38100</xdr:rowOff>
    </xdr:to>
    <xdr:sp macro="" textlink="">
      <xdr:nvSpPr>
        <xdr:cNvPr id="3089" name="AutoShape 17" descr="ransparent Image"/>
        <xdr:cNvSpPr>
          <a:spLocks noChangeAspect="1" noChangeArrowheads="1"/>
        </xdr:cNvSpPr>
      </xdr:nvSpPr>
      <xdr:spPr bwMode="auto">
        <a:xfrm>
          <a:off x="9652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</xdr:colOff>
      <xdr:row>2</xdr:row>
      <xdr:rowOff>38100</xdr:rowOff>
    </xdr:to>
    <xdr:sp macro="" textlink="">
      <xdr:nvSpPr>
        <xdr:cNvPr id="3090" name="AutoShape 18" descr="ransparent Image"/>
        <xdr:cNvSpPr>
          <a:spLocks noChangeAspect="1" noChangeArrowheads="1"/>
        </xdr:cNvSpPr>
      </xdr:nvSpPr>
      <xdr:spPr bwMode="auto">
        <a:xfrm>
          <a:off x="9652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101600</xdr:colOff>
      <xdr:row>3</xdr:row>
      <xdr:rowOff>38100</xdr:rowOff>
    </xdr:to>
    <xdr:sp macro="" textlink="">
      <xdr:nvSpPr>
        <xdr:cNvPr id="3091" name="AutoShape 19" descr="ab Corner Right"/>
        <xdr:cNvSpPr>
          <a:spLocks noChangeAspect="1" noChangeArrowheads="1"/>
        </xdr:cNvSpPr>
      </xdr:nvSpPr>
      <xdr:spPr bwMode="auto">
        <a:xfrm>
          <a:off x="9652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101600</xdr:colOff>
      <xdr:row>3</xdr:row>
      <xdr:rowOff>38100</xdr:rowOff>
    </xdr:to>
    <xdr:sp macro="" textlink="">
      <xdr:nvSpPr>
        <xdr:cNvPr id="3092" name="AutoShape 20" descr="ab Corner Right"/>
        <xdr:cNvSpPr>
          <a:spLocks noChangeAspect="1" noChangeArrowheads="1"/>
        </xdr:cNvSpPr>
      </xdr:nvSpPr>
      <xdr:spPr bwMode="auto">
        <a:xfrm>
          <a:off x="9652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101600</xdr:colOff>
      <xdr:row>3</xdr:row>
      <xdr:rowOff>38100</xdr:rowOff>
    </xdr:to>
    <xdr:sp macro="" textlink="">
      <xdr:nvSpPr>
        <xdr:cNvPr id="3093" name="AutoShape 21" descr="ab Corner Right"/>
        <xdr:cNvSpPr>
          <a:spLocks noChangeAspect="1" noChangeArrowheads="1"/>
        </xdr:cNvSpPr>
      </xdr:nvSpPr>
      <xdr:spPr bwMode="auto">
        <a:xfrm>
          <a:off x="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101600</xdr:colOff>
      <xdr:row>3</xdr:row>
      <xdr:rowOff>38100</xdr:rowOff>
    </xdr:to>
    <xdr:sp macro="" textlink="">
      <xdr:nvSpPr>
        <xdr:cNvPr id="3094" name="AutoShape 22" descr="ab Corner Right"/>
        <xdr:cNvSpPr>
          <a:spLocks noChangeAspect="1" noChangeArrowheads="1"/>
        </xdr:cNvSpPr>
      </xdr:nvSpPr>
      <xdr:spPr bwMode="auto">
        <a:xfrm>
          <a:off x="9652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48</xdr:col>
      <xdr:colOff>0</xdr:colOff>
      <xdr:row>2</xdr:row>
      <xdr:rowOff>0</xdr:rowOff>
    </xdr:from>
    <xdr:to>
      <xdr:col>48</xdr:col>
      <xdr:colOff>101600</xdr:colOff>
      <xdr:row>3</xdr:row>
      <xdr:rowOff>38100</xdr:rowOff>
    </xdr:to>
    <xdr:sp macro="" textlink="">
      <xdr:nvSpPr>
        <xdr:cNvPr id="24" name="AutoShape 19" descr="ab Corner Right"/>
        <xdr:cNvSpPr>
          <a:spLocks noChangeAspect="1" noChangeArrowheads="1"/>
        </xdr:cNvSpPr>
      </xdr:nvSpPr>
      <xdr:spPr bwMode="auto">
        <a:xfrm>
          <a:off x="0" y="8509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47</xdr:col>
      <xdr:colOff>0</xdr:colOff>
      <xdr:row>2</xdr:row>
      <xdr:rowOff>0</xdr:rowOff>
    </xdr:from>
    <xdr:to>
      <xdr:col>47</xdr:col>
      <xdr:colOff>101600</xdr:colOff>
      <xdr:row>3</xdr:row>
      <xdr:rowOff>38100</xdr:rowOff>
    </xdr:to>
    <xdr:sp macro="" textlink="">
      <xdr:nvSpPr>
        <xdr:cNvPr id="25" name="AutoShape 20" descr="ab Corner Right"/>
        <xdr:cNvSpPr>
          <a:spLocks noChangeAspect="1" noChangeArrowheads="1"/>
        </xdr:cNvSpPr>
      </xdr:nvSpPr>
      <xdr:spPr bwMode="auto">
        <a:xfrm>
          <a:off x="0" y="8509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46</xdr:col>
      <xdr:colOff>0</xdr:colOff>
      <xdr:row>2</xdr:row>
      <xdr:rowOff>0</xdr:rowOff>
    </xdr:from>
    <xdr:to>
      <xdr:col>46</xdr:col>
      <xdr:colOff>101600</xdr:colOff>
      <xdr:row>3</xdr:row>
      <xdr:rowOff>38100</xdr:rowOff>
    </xdr:to>
    <xdr:sp macro="" textlink="">
      <xdr:nvSpPr>
        <xdr:cNvPr id="26" name="AutoShape 21" descr="ab Corner Right"/>
        <xdr:cNvSpPr>
          <a:spLocks noChangeAspect="1" noChangeArrowheads="1"/>
        </xdr:cNvSpPr>
      </xdr:nvSpPr>
      <xdr:spPr bwMode="auto">
        <a:xfrm>
          <a:off x="0" y="8509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47</xdr:col>
      <xdr:colOff>0</xdr:colOff>
      <xdr:row>2</xdr:row>
      <xdr:rowOff>0</xdr:rowOff>
    </xdr:from>
    <xdr:to>
      <xdr:col>47</xdr:col>
      <xdr:colOff>101600</xdr:colOff>
      <xdr:row>3</xdr:row>
      <xdr:rowOff>38100</xdr:rowOff>
    </xdr:to>
    <xdr:sp macro="" textlink="">
      <xdr:nvSpPr>
        <xdr:cNvPr id="27" name="AutoShape 22" descr="ab Corner Right"/>
        <xdr:cNvSpPr>
          <a:spLocks noChangeAspect="1" noChangeArrowheads="1"/>
        </xdr:cNvSpPr>
      </xdr:nvSpPr>
      <xdr:spPr bwMode="auto">
        <a:xfrm>
          <a:off x="0" y="85090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101600</xdr:colOff>
      <xdr:row>2</xdr:row>
      <xdr:rowOff>35169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1905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22</xdr:col>
      <xdr:colOff>156308</xdr:colOff>
      <xdr:row>1</xdr:row>
      <xdr:rowOff>156307</xdr:rowOff>
    </xdr:from>
    <xdr:to>
      <xdr:col>25</xdr:col>
      <xdr:colOff>101600</xdr:colOff>
      <xdr:row>3</xdr:row>
      <xdr:rowOff>15630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7610231" y="830384"/>
          <a:ext cx="101600" cy="25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wwww</a:t>
          </a:r>
        </a:p>
      </xdr:txBody>
    </xdr:sp>
    <xdr:clientData/>
  </xdr:twoCellAnchor>
  <xdr:twoCellAnchor editAs="oneCell">
    <xdr:from>
      <xdr:col>21</xdr:col>
      <xdr:colOff>0</xdr:colOff>
      <xdr:row>1</xdr:row>
      <xdr:rowOff>0</xdr:rowOff>
    </xdr:from>
    <xdr:to>
      <xdr:col>25</xdr:col>
      <xdr:colOff>101600</xdr:colOff>
      <xdr:row>2</xdr:row>
      <xdr:rowOff>35169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8280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21</xdr:col>
      <xdr:colOff>0</xdr:colOff>
      <xdr:row>1</xdr:row>
      <xdr:rowOff>0</xdr:rowOff>
    </xdr:from>
    <xdr:to>
      <xdr:col>25</xdr:col>
      <xdr:colOff>101600</xdr:colOff>
      <xdr:row>2</xdr:row>
      <xdr:rowOff>35169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106172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21</xdr:col>
      <xdr:colOff>0</xdr:colOff>
      <xdr:row>1</xdr:row>
      <xdr:rowOff>0</xdr:rowOff>
    </xdr:from>
    <xdr:to>
      <xdr:col>25</xdr:col>
      <xdr:colOff>101600</xdr:colOff>
      <xdr:row>2</xdr:row>
      <xdr:rowOff>35169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110490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23</xdr:col>
      <xdr:colOff>0</xdr:colOff>
      <xdr:row>1</xdr:row>
      <xdr:rowOff>0</xdr:rowOff>
    </xdr:from>
    <xdr:to>
      <xdr:col>25</xdr:col>
      <xdr:colOff>101600</xdr:colOff>
      <xdr:row>2</xdr:row>
      <xdr:rowOff>35169</xdr:rowOff>
    </xdr:to>
    <xdr:sp macro="" textlink="">
      <xdr:nvSpPr>
        <xdr:cNvPr id="1030" name="AutoShape 6" descr="ab Corner Right"/>
        <xdr:cNvSpPr>
          <a:spLocks noChangeAspect="1" noChangeArrowheads="1"/>
        </xdr:cNvSpPr>
      </xdr:nvSpPr>
      <xdr:spPr bwMode="auto">
        <a:xfrm>
          <a:off x="114808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f</a:t>
          </a:r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23</xdr:col>
      <xdr:colOff>0</xdr:colOff>
      <xdr:row>1</xdr:row>
      <xdr:rowOff>0</xdr:rowOff>
    </xdr:from>
    <xdr:to>
      <xdr:col>25</xdr:col>
      <xdr:colOff>101600</xdr:colOff>
      <xdr:row>2</xdr:row>
      <xdr:rowOff>35169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11912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18</xdr:col>
      <xdr:colOff>0</xdr:colOff>
      <xdr:row>1</xdr:row>
      <xdr:rowOff>0</xdr:rowOff>
    </xdr:from>
    <xdr:to>
      <xdr:col>19</xdr:col>
      <xdr:colOff>101600</xdr:colOff>
      <xdr:row>2</xdr:row>
      <xdr:rowOff>35169</xdr:rowOff>
    </xdr:to>
    <xdr:sp macro="" textlink="">
      <xdr:nvSpPr>
        <xdr:cNvPr id="11" name="AutoShape 3" descr="ab Corner Right"/>
        <xdr:cNvSpPr>
          <a:spLocks noChangeAspect="1" noChangeArrowheads="1"/>
        </xdr:cNvSpPr>
      </xdr:nvSpPr>
      <xdr:spPr bwMode="auto">
        <a:xfrm>
          <a:off x="7317154" y="674077"/>
          <a:ext cx="101600" cy="25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101600</xdr:colOff>
      <xdr:row>2</xdr:row>
      <xdr:rowOff>35169</xdr:rowOff>
    </xdr:to>
    <xdr:sp macro="" textlink="">
      <xdr:nvSpPr>
        <xdr:cNvPr id="12" name="AutoShape 4" descr="ab Corner Right"/>
        <xdr:cNvSpPr>
          <a:spLocks noChangeAspect="1" noChangeArrowheads="1"/>
        </xdr:cNvSpPr>
      </xdr:nvSpPr>
      <xdr:spPr bwMode="auto">
        <a:xfrm>
          <a:off x="7493000" y="674077"/>
          <a:ext cx="101600" cy="25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M45"/>
  <sheetViews>
    <sheetView showWhiteSpace="0" zoomScale="125" zoomScaleNormal="125" zoomScalePageLayoutView="125" workbookViewId="0">
      <selection activeCell="AW41" sqref="A1:AW41"/>
    </sheetView>
  </sheetViews>
  <sheetFormatPr baseColWidth="10" defaultColWidth="8.83203125" defaultRowHeight="14" x14ac:dyDescent="0"/>
  <cols>
    <col min="1" max="1" width="3" customWidth="1"/>
    <col min="2" max="2" width="21.6640625" customWidth="1"/>
    <col min="3" max="5" width="2.33203125" style="110" hidden="1" customWidth="1"/>
    <col min="6" max="6" width="2.33203125" style="110" customWidth="1"/>
    <col min="7" max="9" width="2.33203125" style="110" hidden="1" customWidth="1"/>
    <col min="10" max="10" width="2.6640625" style="110" customWidth="1"/>
    <col min="11" max="11" width="2.33203125" style="66" customWidth="1"/>
    <col min="12" max="14" width="2.33203125" style="71" hidden="1" customWidth="1"/>
    <col min="15" max="15" width="2.33203125" style="71" customWidth="1"/>
    <col min="16" max="16" width="2.33203125" style="71" hidden="1" customWidth="1"/>
    <col min="17" max="17" width="2.6640625" style="71" customWidth="1"/>
    <col min="18" max="18" width="2.33203125" style="71" hidden="1" customWidth="1"/>
    <col min="19" max="19" width="2.83203125" style="71" customWidth="1"/>
    <col min="20" max="24" width="2.33203125" style="71" hidden="1" customWidth="1"/>
    <col min="25" max="25" width="2.6640625" style="71" customWidth="1"/>
    <col min="26" max="26" width="2.33203125" style="71" hidden="1" customWidth="1"/>
    <col min="27" max="27" width="2.33203125" style="71" customWidth="1"/>
    <col min="28" max="30" width="2.33203125" style="71" hidden="1" customWidth="1"/>
    <col min="31" max="31" width="2.6640625" style="71" customWidth="1"/>
    <col min="32" max="32" width="2.33203125" style="71" hidden="1" customWidth="1"/>
    <col min="33" max="33" width="2.6640625" style="71" customWidth="1"/>
    <col min="34" max="38" width="2.33203125" style="71" hidden="1" customWidth="1"/>
    <col min="39" max="41" width="2.33203125" style="71" customWidth="1"/>
    <col min="42" max="42" width="2.33203125" style="71" hidden="1" customWidth="1"/>
    <col min="43" max="43" width="3" style="71" customWidth="1"/>
    <col min="44" max="44" width="2.6640625" style="71" customWidth="1"/>
    <col min="45" max="45" width="0.83203125" style="17" customWidth="1"/>
    <col min="46" max="46" width="1" style="17" customWidth="1"/>
    <col min="47" max="47" width="4.6640625" style="17" customWidth="1"/>
    <col min="48" max="48" width="5.83203125" style="61" customWidth="1"/>
    <col min="49" max="49" width="9.83203125" style="9" customWidth="1"/>
    <col min="50" max="50" width="17.1640625" style="9" customWidth="1"/>
    <col min="51" max="51" width="34.33203125" style="9" customWidth="1"/>
    <col min="52" max="58" width="2.83203125" style="9" customWidth="1"/>
    <col min="59" max="67" width="2.83203125" style="17" customWidth="1"/>
    <col min="68" max="68" width="4" style="16" customWidth="1"/>
    <col min="69" max="71" width="2.83203125" style="17" customWidth="1"/>
    <col min="72" max="73" width="2.33203125" style="17" customWidth="1"/>
    <col min="74" max="74" width="2.33203125" style="15" customWidth="1"/>
    <col min="75" max="75" width="2.6640625" style="15" customWidth="1"/>
    <col min="76" max="78" width="2.33203125" style="15" customWidth="1"/>
    <col min="79" max="79" width="3.6640625" style="15" customWidth="1"/>
    <col min="80" max="83" width="2.33203125" style="15" customWidth="1"/>
    <col min="84" max="84" width="3.6640625" style="16" customWidth="1"/>
    <col min="85" max="89" width="2.33203125" style="15" customWidth="1"/>
    <col min="90" max="90" width="3.1640625" style="15" customWidth="1"/>
    <col min="91" max="91" width="8.83203125" style="15"/>
  </cols>
  <sheetData>
    <row r="1" spans="1:91" ht="44.25" customHeight="1">
      <c r="A1" s="66"/>
      <c r="B1" s="66" t="s">
        <v>209</v>
      </c>
      <c r="C1" s="103" t="s">
        <v>237</v>
      </c>
      <c r="D1" s="69"/>
      <c r="E1" s="70">
        <v>41005</v>
      </c>
      <c r="F1" s="104" t="s">
        <v>257</v>
      </c>
      <c r="G1" s="103" t="s">
        <v>238</v>
      </c>
      <c r="H1" s="69"/>
      <c r="I1" s="105">
        <v>41012</v>
      </c>
      <c r="J1" s="106" t="s">
        <v>247</v>
      </c>
      <c r="K1" s="69" t="s">
        <v>258</v>
      </c>
      <c r="L1" s="73" t="s">
        <v>260</v>
      </c>
      <c r="M1" s="107">
        <v>40957</v>
      </c>
      <c r="N1" s="107">
        <v>41019</v>
      </c>
      <c r="O1" s="107" t="s">
        <v>249</v>
      </c>
      <c r="P1" s="108" t="s">
        <v>259</v>
      </c>
      <c r="Q1" s="108" t="s">
        <v>244</v>
      </c>
      <c r="R1" s="107">
        <v>41024</v>
      </c>
      <c r="S1" s="109" t="s">
        <v>268</v>
      </c>
      <c r="T1" s="108" t="s">
        <v>276</v>
      </c>
      <c r="U1" s="107">
        <v>41029</v>
      </c>
      <c r="V1" s="107">
        <v>41031</v>
      </c>
      <c r="W1" s="107" t="s">
        <v>271</v>
      </c>
      <c r="X1" s="108" t="s">
        <v>272</v>
      </c>
      <c r="Y1" s="108" t="s">
        <v>281</v>
      </c>
      <c r="Z1" s="107">
        <v>41038</v>
      </c>
      <c r="AA1" s="107" t="s">
        <v>250</v>
      </c>
      <c r="AB1" s="107">
        <v>41040</v>
      </c>
      <c r="AC1" s="107">
        <v>41043</v>
      </c>
      <c r="AD1" s="107">
        <v>41045</v>
      </c>
      <c r="AE1" s="107" t="s">
        <v>283</v>
      </c>
      <c r="AF1" s="107">
        <v>41047</v>
      </c>
      <c r="AG1" s="107" t="s">
        <v>285</v>
      </c>
      <c r="AH1" s="107">
        <v>41050</v>
      </c>
      <c r="AI1" s="107">
        <v>41052</v>
      </c>
      <c r="AJ1" s="107">
        <v>41054</v>
      </c>
      <c r="AK1" s="107" t="s">
        <v>291</v>
      </c>
      <c r="AL1" s="107">
        <v>41059</v>
      </c>
      <c r="AM1" s="107">
        <v>41059</v>
      </c>
      <c r="AN1" s="107">
        <v>41061</v>
      </c>
      <c r="AO1" s="107">
        <v>41061</v>
      </c>
      <c r="AP1" s="107"/>
      <c r="AQ1" s="107" t="s">
        <v>361</v>
      </c>
      <c r="AR1" s="107" t="s">
        <v>293</v>
      </c>
      <c r="AS1" s="75"/>
      <c r="AT1" s="75"/>
      <c r="AU1" s="75"/>
      <c r="AV1" s="76"/>
      <c r="AW1" s="5"/>
      <c r="AX1" s="31"/>
      <c r="AY1" s="6"/>
      <c r="AZ1" s="6"/>
      <c r="BA1" s="7"/>
      <c r="BB1" s="6"/>
      <c r="BC1" s="5"/>
      <c r="BD1" s="5"/>
      <c r="BE1" s="6"/>
      <c r="BF1" s="8"/>
      <c r="BG1" s="10"/>
      <c r="BH1" s="10"/>
      <c r="BI1" s="11"/>
      <c r="BJ1" s="10"/>
      <c r="BK1" s="10"/>
      <c r="BL1" s="10"/>
      <c r="BM1" s="10"/>
      <c r="BN1" s="11"/>
      <c r="BO1" s="10"/>
      <c r="BP1" s="12"/>
      <c r="BQ1" s="10"/>
      <c r="BR1" s="10"/>
      <c r="BS1" s="11"/>
      <c r="BT1" s="10"/>
      <c r="BU1" s="10"/>
      <c r="BV1" s="13"/>
      <c r="BW1" s="13"/>
      <c r="BX1" s="14"/>
      <c r="BY1" s="13"/>
      <c r="BZ1" s="13"/>
      <c r="CA1" s="13"/>
      <c r="CB1" s="13"/>
      <c r="CC1" s="13"/>
      <c r="CD1" s="13"/>
      <c r="CE1" s="13"/>
      <c r="CF1" s="12"/>
      <c r="CG1" s="13"/>
      <c r="CH1" s="13"/>
      <c r="CI1" s="13"/>
      <c r="CJ1" s="13"/>
      <c r="CK1" s="13"/>
      <c r="CL1" s="14"/>
    </row>
    <row r="2" spans="1:91" ht="18" customHeight="1">
      <c r="A2" s="64"/>
      <c r="B2" s="111" t="s">
        <v>4</v>
      </c>
      <c r="C2" s="77" t="s">
        <v>1</v>
      </c>
      <c r="D2" s="77" t="s">
        <v>2</v>
      </c>
      <c r="E2" s="77" t="s">
        <v>3</v>
      </c>
      <c r="F2" s="78" t="s">
        <v>236</v>
      </c>
      <c r="G2" s="78" t="s">
        <v>1</v>
      </c>
      <c r="H2" s="78" t="s">
        <v>2</v>
      </c>
      <c r="I2" s="79" t="s">
        <v>3</v>
      </c>
      <c r="J2" s="79" t="s">
        <v>3</v>
      </c>
      <c r="K2" s="66" t="s">
        <v>1</v>
      </c>
      <c r="L2" s="80" t="s">
        <v>1</v>
      </c>
      <c r="M2" s="80" t="s">
        <v>2</v>
      </c>
      <c r="N2" s="80" t="s">
        <v>3</v>
      </c>
      <c r="O2" s="80" t="s">
        <v>236</v>
      </c>
      <c r="P2" s="80" t="s">
        <v>1</v>
      </c>
      <c r="Q2" s="80" t="s">
        <v>2</v>
      </c>
      <c r="R2" s="80" t="s">
        <v>2</v>
      </c>
      <c r="S2" s="80" t="s">
        <v>3</v>
      </c>
      <c r="T2" s="80" t="s">
        <v>3</v>
      </c>
      <c r="U2" s="80" t="s">
        <v>1</v>
      </c>
      <c r="V2" s="80" t="s">
        <v>2</v>
      </c>
      <c r="W2" s="80" t="s">
        <v>3</v>
      </c>
      <c r="X2" s="80" t="s">
        <v>1</v>
      </c>
      <c r="Y2" s="80"/>
      <c r="Z2" s="80" t="s">
        <v>2</v>
      </c>
      <c r="AA2" s="80" t="s">
        <v>2</v>
      </c>
      <c r="AB2" s="80" t="s">
        <v>3</v>
      </c>
      <c r="AC2" s="80" t="s">
        <v>1</v>
      </c>
      <c r="AD2" s="80" t="s">
        <v>2</v>
      </c>
      <c r="AE2" s="80" t="s">
        <v>2</v>
      </c>
      <c r="AF2" s="80" t="s">
        <v>3</v>
      </c>
      <c r="AG2" s="80" t="s">
        <v>1</v>
      </c>
      <c r="AH2" s="80" t="s">
        <v>1</v>
      </c>
      <c r="AI2" s="80" t="s">
        <v>2</v>
      </c>
      <c r="AJ2" s="80" t="s">
        <v>3</v>
      </c>
      <c r="AK2" s="80" t="s">
        <v>292</v>
      </c>
      <c r="AL2" s="80" t="s">
        <v>2</v>
      </c>
      <c r="AM2" s="80"/>
      <c r="AN2" s="80" t="s">
        <v>3</v>
      </c>
      <c r="AO2" s="80"/>
      <c r="AP2" s="80"/>
      <c r="AQ2" s="80"/>
      <c r="AR2" s="80"/>
      <c r="AS2" s="80"/>
      <c r="AT2" s="80"/>
      <c r="AU2" s="80"/>
      <c r="AV2" s="81"/>
      <c r="AW2" s="20"/>
      <c r="AX2" s="19" t="s">
        <v>6</v>
      </c>
      <c r="AY2" s="19" t="s">
        <v>7</v>
      </c>
      <c r="AZ2"/>
      <c r="BA2"/>
      <c r="BB2"/>
      <c r="BC2"/>
      <c r="BD2"/>
      <c r="BE2"/>
      <c r="BF2"/>
      <c r="BG2"/>
      <c r="BH2"/>
    </row>
    <row r="3" spans="1:91" s="39" customFormat="1" ht="18" customHeight="1">
      <c r="A3" s="64"/>
      <c r="B3" s="64" t="s">
        <v>255</v>
      </c>
      <c r="C3" s="82">
        <v>0</v>
      </c>
      <c r="D3" s="82">
        <v>0</v>
      </c>
      <c r="E3" s="82">
        <v>0</v>
      </c>
      <c r="F3" s="82">
        <v>5</v>
      </c>
      <c r="G3" s="82">
        <v>0</v>
      </c>
      <c r="H3" s="82">
        <v>0</v>
      </c>
      <c r="I3" s="83">
        <v>0</v>
      </c>
      <c r="J3" s="83">
        <v>0</v>
      </c>
      <c r="K3" s="84">
        <v>0</v>
      </c>
      <c r="L3" s="85">
        <v>0</v>
      </c>
      <c r="M3" s="85">
        <v>0</v>
      </c>
      <c r="N3" s="85">
        <v>0</v>
      </c>
      <c r="O3" s="85">
        <v>4</v>
      </c>
      <c r="P3" s="85">
        <v>0</v>
      </c>
      <c r="Q3" s="85">
        <v>2</v>
      </c>
      <c r="R3" s="85">
        <v>0</v>
      </c>
      <c r="S3" s="85">
        <v>6</v>
      </c>
      <c r="T3" s="85">
        <v>0</v>
      </c>
      <c r="U3" s="85">
        <v>0</v>
      </c>
      <c r="V3" s="85">
        <v>0</v>
      </c>
      <c r="W3" s="85">
        <v>0</v>
      </c>
      <c r="X3" s="85">
        <v>0</v>
      </c>
      <c r="Y3" s="85">
        <v>0</v>
      </c>
      <c r="Z3" s="85">
        <v>0</v>
      </c>
      <c r="AA3" s="85">
        <v>4</v>
      </c>
      <c r="AB3" s="85">
        <v>0</v>
      </c>
      <c r="AC3" s="85">
        <v>0</v>
      </c>
      <c r="AD3" s="85">
        <v>0</v>
      </c>
      <c r="AE3" s="85">
        <v>0</v>
      </c>
      <c r="AF3" s="85">
        <v>0</v>
      </c>
      <c r="AG3" s="85">
        <v>5</v>
      </c>
      <c r="AH3" s="85">
        <v>0</v>
      </c>
      <c r="AI3" s="85">
        <v>0</v>
      </c>
      <c r="AJ3" s="85">
        <v>0</v>
      </c>
      <c r="AK3" s="85">
        <v>0</v>
      </c>
      <c r="AL3" s="85"/>
      <c r="AM3" s="85">
        <v>0</v>
      </c>
      <c r="AN3" s="85"/>
      <c r="AO3" s="85">
        <v>2</v>
      </c>
      <c r="AP3" s="85"/>
      <c r="AQ3" s="85">
        <v>18</v>
      </c>
      <c r="AR3" s="85"/>
      <c r="AS3" s="85"/>
      <c r="AT3" s="85"/>
      <c r="AU3" s="85">
        <f t="shared" ref="AU3:AU41" si="0">SUM(C3:AT3)</f>
        <v>46</v>
      </c>
      <c r="AV3" s="86"/>
      <c r="AW3" s="37"/>
      <c r="AX3" s="38"/>
      <c r="AY3" s="38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</row>
    <row r="4" spans="1:91" s="39" customFormat="1" ht="18" customHeight="1">
      <c r="A4" s="64"/>
      <c r="B4" s="64" t="s">
        <v>256</v>
      </c>
      <c r="C4" s="82">
        <v>1</v>
      </c>
      <c r="D4" s="82">
        <v>1</v>
      </c>
      <c r="E4" s="82">
        <v>1</v>
      </c>
      <c r="F4" s="82">
        <v>0</v>
      </c>
      <c r="G4" s="82">
        <v>1</v>
      </c>
      <c r="H4" s="82">
        <v>1</v>
      </c>
      <c r="I4" s="83">
        <v>1</v>
      </c>
      <c r="J4" s="83">
        <v>13</v>
      </c>
      <c r="K4" s="84">
        <v>2</v>
      </c>
      <c r="L4" s="85">
        <v>1</v>
      </c>
      <c r="M4" s="85">
        <v>1</v>
      </c>
      <c r="N4" s="85">
        <v>1</v>
      </c>
      <c r="O4" s="85">
        <v>0</v>
      </c>
      <c r="P4" s="85">
        <v>1</v>
      </c>
      <c r="Q4" s="85">
        <v>15</v>
      </c>
      <c r="R4" s="85">
        <v>1</v>
      </c>
      <c r="S4" s="85">
        <v>60</v>
      </c>
      <c r="T4" s="85">
        <v>1</v>
      </c>
      <c r="U4" s="85">
        <v>1</v>
      </c>
      <c r="V4" s="85">
        <v>1</v>
      </c>
      <c r="W4" s="85">
        <v>1</v>
      </c>
      <c r="X4" s="85">
        <v>1</v>
      </c>
      <c r="Y4" s="85">
        <v>15</v>
      </c>
      <c r="Z4" s="85">
        <v>1</v>
      </c>
      <c r="AA4" s="85">
        <v>0</v>
      </c>
      <c r="AB4" s="85">
        <v>1</v>
      </c>
      <c r="AC4" s="85">
        <v>1</v>
      </c>
      <c r="AD4" s="85">
        <v>1</v>
      </c>
      <c r="AE4" s="85">
        <v>17</v>
      </c>
      <c r="AF4" s="85">
        <v>1</v>
      </c>
      <c r="AG4" s="85">
        <v>60</v>
      </c>
      <c r="AH4" s="85">
        <v>1</v>
      </c>
      <c r="AI4" s="85">
        <v>1</v>
      </c>
      <c r="AJ4" s="85">
        <v>1</v>
      </c>
      <c r="AK4" s="85"/>
      <c r="AL4" s="85">
        <v>1</v>
      </c>
      <c r="AM4" s="85">
        <v>15</v>
      </c>
      <c r="AN4" s="85">
        <v>1</v>
      </c>
      <c r="AO4" s="85">
        <v>0</v>
      </c>
      <c r="AP4" s="85"/>
      <c r="AQ4" s="85">
        <v>82</v>
      </c>
      <c r="AR4" s="85"/>
      <c r="AS4" s="85"/>
      <c r="AT4" s="85"/>
      <c r="AU4" s="85">
        <f t="shared" si="0"/>
        <v>305</v>
      </c>
      <c r="AV4" s="86">
        <f>AU4/305</f>
        <v>1</v>
      </c>
      <c r="AW4" s="37"/>
      <c r="AX4" s="38"/>
      <c r="AY4" s="38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</row>
    <row r="5" spans="1:91" s="35" customFormat="1" ht="14" customHeight="1">
      <c r="A5" s="112">
        <v>1</v>
      </c>
      <c r="B5" s="112" t="s">
        <v>294</v>
      </c>
      <c r="C5" s="87"/>
      <c r="D5" s="87"/>
      <c r="E5" s="87"/>
      <c r="F5" s="87">
        <v>5</v>
      </c>
      <c r="G5" s="87"/>
      <c r="H5" s="87"/>
      <c r="I5" s="88"/>
      <c r="J5" s="88">
        <v>12</v>
      </c>
      <c r="K5" s="89">
        <v>3</v>
      </c>
      <c r="L5" s="90"/>
      <c r="M5" s="90"/>
      <c r="N5" s="90"/>
      <c r="O5" s="90">
        <v>4</v>
      </c>
      <c r="P5" s="90"/>
      <c r="Q5" s="90">
        <v>15</v>
      </c>
      <c r="R5" s="90"/>
      <c r="S5" s="90">
        <v>37</v>
      </c>
      <c r="T5" s="90"/>
      <c r="U5" s="90"/>
      <c r="V5" s="90"/>
      <c r="W5" s="90"/>
      <c r="X5" s="90"/>
      <c r="Y5" s="90">
        <v>12</v>
      </c>
      <c r="Z5" s="90"/>
      <c r="AA5" s="90">
        <v>3</v>
      </c>
      <c r="AB5" s="90"/>
      <c r="AC5" s="90"/>
      <c r="AD5" s="90"/>
      <c r="AE5" s="90">
        <v>16</v>
      </c>
      <c r="AF5" s="90"/>
      <c r="AG5" s="90">
        <v>50</v>
      </c>
      <c r="AH5" s="90"/>
      <c r="AI5" s="90"/>
      <c r="AJ5" s="90"/>
      <c r="AK5" s="90"/>
      <c r="AL5" s="90"/>
      <c r="AM5" s="85">
        <v>15</v>
      </c>
      <c r="AN5" s="90"/>
      <c r="AO5" s="90">
        <v>1</v>
      </c>
      <c r="AP5" s="90"/>
      <c r="AQ5" s="90">
        <v>91</v>
      </c>
      <c r="AR5" s="90">
        <v>26</v>
      </c>
      <c r="AS5" s="90"/>
      <c r="AT5" s="90"/>
      <c r="AU5" s="85">
        <f t="shared" si="0"/>
        <v>290</v>
      </c>
      <c r="AV5" s="86">
        <f t="shared" ref="AV5:AV41" si="1">AU5/305</f>
        <v>0.95081967213114749</v>
      </c>
      <c r="AW5" s="43" t="s">
        <v>270</v>
      </c>
      <c r="AX5" s="44" t="s">
        <v>138</v>
      </c>
      <c r="AY5" s="44" t="s">
        <v>139</v>
      </c>
      <c r="BI5" s="36"/>
      <c r="BJ5" s="36"/>
      <c r="BK5" s="36"/>
      <c r="BL5" s="36"/>
      <c r="BM5" s="36"/>
      <c r="BN5" s="36"/>
      <c r="BO5" s="36"/>
      <c r="BP5" s="1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16"/>
      <c r="CG5" s="36"/>
      <c r="CH5" s="36"/>
      <c r="CI5" s="36"/>
      <c r="CJ5" s="36"/>
      <c r="CK5" s="36"/>
      <c r="CL5" s="36"/>
      <c r="CM5" s="36"/>
    </row>
    <row r="6" spans="1:91" s="35" customFormat="1" ht="14" customHeight="1">
      <c r="A6" s="112">
        <v>2</v>
      </c>
      <c r="B6" s="110" t="s">
        <v>295</v>
      </c>
      <c r="C6" s="87"/>
      <c r="D6" s="87"/>
      <c r="E6" s="87"/>
      <c r="F6" s="87"/>
      <c r="G6" s="87"/>
      <c r="H6" s="87"/>
      <c r="I6" s="88">
        <v>-1</v>
      </c>
      <c r="J6" s="88">
        <v>7</v>
      </c>
      <c r="K6" s="89">
        <v>2</v>
      </c>
      <c r="L6" s="90"/>
      <c r="M6" s="90"/>
      <c r="N6" s="90"/>
      <c r="O6" s="90">
        <v>3</v>
      </c>
      <c r="P6" s="90">
        <v>-1</v>
      </c>
      <c r="Q6" s="90">
        <v>12</v>
      </c>
      <c r="R6" s="90"/>
      <c r="S6" s="90">
        <v>29</v>
      </c>
      <c r="T6" s="90"/>
      <c r="U6" s="90">
        <v>-1</v>
      </c>
      <c r="V6" s="90">
        <v>-1</v>
      </c>
      <c r="W6" s="90"/>
      <c r="X6" s="90"/>
      <c r="Y6" s="90">
        <v>15</v>
      </c>
      <c r="Z6" s="90"/>
      <c r="AA6" s="90">
        <v>2</v>
      </c>
      <c r="AB6" s="90"/>
      <c r="AC6" s="90"/>
      <c r="AD6" s="90"/>
      <c r="AE6" s="90">
        <v>8</v>
      </c>
      <c r="AF6" s="90"/>
      <c r="AG6" s="90">
        <v>39</v>
      </c>
      <c r="AH6" s="90"/>
      <c r="AI6" s="90"/>
      <c r="AJ6" s="90"/>
      <c r="AK6" s="90"/>
      <c r="AL6" s="90"/>
      <c r="AM6" s="85">
        <v>15</v>
      </c>
      <c r="AN6" s="90">
        <v>-1</v>
      </c>
      <c r="AO6" s="90">
        <v>0</v>
      </c>
      <c r="AP6" s="90"/>
      <c r="AQ6" s="90">
        <v>78</v>
      </c>
      <c r="AR6" s="90">
        <v>26</v>
      </c>
      <c r="AS6" s="90"/>
      <c r="AT6" s="90"/>
      <c r="AU6" s="85">
        <f t="shared" si="0"/>
        <v>231</v>
      </c>
      <c r="AV6" s="86">
        <f t="shared" si="1"/>
        <v>0.75737704918032789</v>
      </c>
      <c r="AW6" s="43" t="s">
        <v>365</v>
      </c>
      <c r="AX6" s="44"/>
      <c r="AY6" s="44"/>
      <c r="BI6" s="36"/>
      <c r="BJ6" s="36"/>
      <c r="BK6" s="36"/>
      <c r="BL6" s="36"/>
      <c r="BM6" s="36"/>
      <c r="BN6" s="36"/>
      <c r="BO6" s="36"/>
      <c r="BP6" s="1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16"/>
      <c r="CG6" s="36"/>
      <c r="CH6" s="36"/>
      <c r="CI6" s="36"/>
      <c r="CJ6" s="36"/>
      <c r="CK6" s="36"/>
      <c r="CL6" s="36"/>
      <c r="CM6" s="36"/>
    </row>
    <row r="7" spans="1:91" s="35" customFormat="1" ht="14" customHeight="1">
      <c r="A7" s="112">
        <v>3</v>
      </c>
      <c r="B7" s="112" t="s">
        <v>296</v>
      </c>
      <c r="C7" s="87">
        <v>-1</v>
      </c>
      <c r="D7" s="87"/>
      <c r="E7" s="87"/>
      <c r="F7" s="87">
        <v>4</v>
      </c>
      <c r="G7" s="87"/>
      <c r="H7" s="87"/>
      <c r="I7" s="88"/>
      <c r="J7" s="88">
        <v>6</v>
      </c>
      <c r="K7" s="89">
        <v>0</v>
      </c>
      <c r="L7" s="90">
        <v>-1</v>
      </c>
      <c r="M7" s="90"/>
      <c r="N7" s="90"/>
      <c r="O7" s="90">
        <v>2</v>
      </c>
      <c r="P7" s="90"/>
      <c r="Q7" s="90">
        <v>14</v>
      </c>
      <c r="R7" s="90"/>
      <c r="S7" s="90">
        <v>39</v>
      </c>
      <c r="T7" s="90">
        <v>-1</v>
      </c>
      <c r="U7" s="90"/>
      <c r="V7" s="90"/>
      <c r="W7" s="90"/>
      <c r="X7" s="90"/>
      <c r="Y7" s="90">
        <v>16</v>
      </c>
      <c r="Z7" s="90"/>
      <c r="AA7" s="90">
        <v>2</v>
      </c>
      <c r="AB7" s="90"/>
      <c r="AC7" s="90">
        <v>-1</v>
      </c>
      <c r="AD7" s="90"/>
      <c r="AE7" s="90">
        <v>9</v>
      </c>
      <c r="AF7" s="90"/>
      <c r="AG7" s="90">
        <v>29</v>
      </c>
      <c r="AH7" s="90"/>
      <c r="AI7" s="90"/>
      <c r="AJ7" s="90"/>
      <c r="AK7" s="90"/>
      <c r="AL7" s="90"/>
      <c r="AM7" s="85">
        <v>15</v>
      </c>
      <c r="AN7" s="90"/>
      <c r="AO7" s="90">
        <v>1</v>
      </c>
      <c r="AP7" s="90"/>
      <c r="AQ7" s="90">
        <v>56</v>
      </c>
      <c r="AR7" s="90">
        <v>26</v>
      </c>
      <c r="AS7" s="90"/>
      <c r="AT7" s="90"/>
      <c r="AU7" s="85">
        <f t="shared" si="0"/>
        <v>215</v>
      </c>
      <c r="AV7" s="86">
        <f t="shared" si="1"/>
        <v>0.70491803278688525</v>
      </c>
      <c r="AW7" s="43" t="s">
        <v>269</v>
      </c>
      <c r="AX7" s="44" t="s">
        <v>140</v>
      </c>
      <c r="AY7" s="44" t="s">
        <v>141</v>
      </c>
      <c r="BI7" s="36"/>
      <c r="BJ7" s="36"/>
      <c r="BK7" s="36"/>
      <c r="BL7" s="36"/>
      <c r="BM7" s="36"/>
      <c r="BN7" s="36"/>
      <c r="BO7" s="36"/>
      <c r="BP7" s="1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16"/>
      <c r="CG7" s="36"/>
      <c r="CH7" s="36"/>
      <c r="CI7" s="36"/>
      <c r="CJ7" s="36"/>
      <c r="CK7" s="36"/>
      <c r="CL7" s="36"/>
      <c r="CM7" s="36"/>
    </row>
    <row r="8" spans="1:91" s="35" customFormat="1" ht="14" customHeight="1">
      <c r="A8" s="112"/>
      <c r="B8" s="112" t="s">
        <v>243</v>
      </c>
      <c r="C8" s="87"/>
      <c r="D8" s="87"/>
      <c r="E8" s="87"/>
      <c r="F8" s="87">
        <v>0</v>
      </c>
      <c r="G8" s="87">
        <v>-1</v>
      </c>
      <c r="H8" s="87"/>
      <c r="I8" s="88">
        <v>-1</v>
      </c>
      <c r="J8" s="88">
        <v>0</v>
      </c>
      <c r="K8" s="89">
        <v>0</v>
      </c>
      <c r="L8" s="90">
        <v>-1</v>
      </c>
      <c r="M8" s="90"/>
      <c r="N8" s="90">
        <v>-1</v>
      </c>
      <c r="O8" s="90">
        <v>3</v>
      </c>
      <c r="P8" s="90">
        <v>-1</v>
      </c>
      <c r="Q8" s="90">
        <v>0</v>
      </c>
      <c r="R8" s="90"/>
      <c r="S8" s="90">
        <v>0</v>
      </c>
      <c r="T8" s="90">
        <v>-1</v>
      </c>
      <c r="U8" s="90"/>
      <c r="V8" s="90"/>
      <c r="W8" s="90"/>
      <c r="X8" s="90"/>
      <c r="Y8" s="90">
        <v>0</v>
      </c>
      <c r="Z8" s="90"/>
      <c r="AA8" s="90">
        <v>2</v>
      </c>
      <c r="AB8" s="90">
        <v>-1</v>
      </c>
      <c r="AC8" s="90"/>
      <c r="AD8" s="90">
        <v>-1</v>
      </c>
      <c r="AE8" s="90">
        <v>0</v>
      </c>
      <c r="AF8" s="90">
        <v>-1</v>
      </c>
      <c r="AG8" s="90">
        <v>26</v>
      </c>
      <c r="AH8" s="90">
        <v>-1</v>
      </c>
      <c r="AI8" s="90">
        <v>-1</v>
      </c>
      <c r="AJ8" s="90"/>
      <c r="AK8" s="90"/>
      <c r="AL8" s="90"/>
      <c r="AM8" s="85">
        <v>15</v>
      </c>
      <c r="AN8" s="90">
        <v>-1</v>
      </c>
      <c r="AO8" s="90">
        <v>0</v>
      </c>
      <c r="AP8" s="90"/>
      <c r="AQ8" s="90">
        <v>0</v>
      </c>
      <c r="AR8" s="90">
        <v>26</v>
      </c>
      <c r="AS8" s="90"/>
      <c r="AT8" s="90"/>
      <c r="AU8" s="85">
        <f t="shared" si="0"/>
        <v>60</v>
      </c>
      <c r="AV8" s="86">
        <f t="shared" si="1"/>
        <v>0.19672131147540983</v>
      </c>
      <c r="AW8" s="43" t="s">
        <v>391</v>
      </c>
      <c r="AX8" s="44"/>
      <c r="AY8" s="44"/>
      <c r="BI8" s="36"/>
      <c r="BJ8" s="36"/>
      <c r="BK8" s="36"/>
      <c r="BL8" s="36"/>
      <c r="BM8" s="36"/>
      <c r="BN8" s="36"/>
      <c r="BO8" s="36"/>
      <c r="BP8" s="1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16"/>
      <c r="CG8" s="36"/>
      <c r="CH8" s="36"/>
      <c r="CI8" s="36"/>
      <c r="CJ8" s="36"/>
      <c r="CK8" s="36"/>
      <c r="CL8" s="36"/>
      <c r="CM8" s="36"/>
    </row>
    <row r="9" spans="1:91" s="35" customFormat="1" ht="14" customHeight="1">
      <c r="A9" s="112">
        <v>4</v>
      </c>
      <c r="B9" s="112" t="s">
        <v>297</v>
      </c>
      <c r="C9" s="87"/>
      <c r="D9" s="87"/>
      <c r="E9" s="87"/>
      <c r="F9" s="87">
        <v>4</v>
      </c>
      <c r="G9" s="87"/>
      <c r="H9" s="87"/>
      <c r="I9" s="88">
        <v>-1</v>
      </c>
      <c r="J9" s="88">
        <v>4</v>
      </c>
      <c r="K9" s="89">
        <v>1</v>
      </c>
      <c r="L9" s="90"/>
      <c r="M9" s="90"/>
      <c r="N9" s="90"/>
      <c r="O9" s="90">
        <v>1</v>
      </c>
      <c r="P9" s="90"/>
      <c r="Q9" s="90">
        <v>13</v>
      </c>
      <c r="R9" s="90"/>
      <c r="S9" s="90">
        <v>47</v>
      </c>
      <c r="T9" s="90"/>
      <c r="U9" s="90"/>
      <c r="V9" s="90"/>
      <c r="W9" s="90"/>
      <c r="X9" s="90"/>
      <c r="Y9" s="90">
        <v>9</v>
      </c>
      <c r="Z9" s="90"/>
      <c r="AA9" s="90">
        <v>3</v>
      </c>
      <c r="AB9" s="90"/>
      <c r="AC9" s="90"/>
      <c r="AD9" s="90"/>
      <c r="AE9" s="90">
        <v>14</v>
      </c>
      <c r="AF9" s="90"/>
      <c r="AG9" s="90">
        <v>49</v>
      </c>
      <c r="AH9" s="90"/>
      <c r="AI9" s="90"/>
      <c r="AJ9" s="90"/>
      <c r="AK9" s="90"/>
      <c r="AL9" s="90"/>
      <c r="AM9" s="85">
        <v>15</v>
      </c>
      <c r="AN9" s="90">
        <v>-1</v>
      </c>
      <c r="AO9" s="90">
        <v>0</v>
      </c>
      <c r="AP9" s="90"/>
      <c r="AQ9" s="90">
        <v>80</v>
      </c>
      <c r="AR9" s="90">
        <v>26</v>
      </c>
      <c r="AS9" s="90"/>
      <c r="AT9" s="90"/>
      <c r="AU9" s="85">
        <f t="shared" si="0"/>
        <v>264</v>
      </c>
      <c r="AV9" s="86">
        <f t="shared" si="1"/>
        <v>0.86557377049180328</v>
      </c>
      <c r="AW9" s="43" t="s">
        <v>390</v>
      </c>
      <c r="AX9" s="44" t="s">
        <v>142</v>
      </c>
      <c r="AY9" s="44" t="s">
        <v>143</v>
      </c>
      <c r="BI9" s="36"/>
      <c r="BJ9" s="36"/>
      <c r="BK9" s="36"/>
      <c r="BL9" s="36"/>
      <c r="BM9" s="36"/>
      <c r="BN9" s="36"/>
      <c r="BO9" s="36"/>
      <c r="BP9" s="1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16"/>
      <c r="CG9" s="36"/>
      <c r="CH9" s="36"/>
      <c r="CI9" s="36"/>
      <c r="CJ9" s="36"/>
      <c r="CK9" s="36"/>
      <c r="CL9" s="36"/>
      <c r="CM9" s="36"/>
    </row>
    <row r="10" spans="1:91" s="35" customFormat="1" ht="14" customHeight="1">
      <c r="A10" s="112">
        <v>5</v>
      </c>
      <c r="B10" s="112" t="s">
        <v>298</v>
      </c>
      <c r="C10" s="87"/>
      <c r="D10" s="87"/>
      <c r="E10" s="87"/>
      <c r="F10" s="87">
        <v>4</v>
      </c>
      <c r="G10" s="87"/>
      <c r="H10" s="87"/>
      <c r="I10" s="88"/>
      <c r="J10" s="88">
        <v>9</v>
      </c>
      <c r="K10" s="89">
        <v>0</v>
      </c>
      <c r="L10" s="90">
        <v>-1</v>
      </c>
      <c r="M10" s="90"/>
      <c r="N10" s="90"/>
      <c r="O10" s="90">
        <v>2</v>
      </c>
      <c r="P10" s="90"/>
      <c r="Q10" s="90">
        <v>13</v>
      </c>
      <c r="R10" s="90"/>
      <c r="S10" s="90">
        <v>58</v>
      </c>
      <c r="T10" s="90"/>
      <c r="U10" s="90"/>
      <c r="V10" s="90"/>
      <c r="W10" s="90" t="s">
        <v>248</v>
      </c>
      <c r="X10" s="90"/>
      <c r="Y10" s="90">
        <v>12</v>
      </c>
      <c r="Z10" s="90"/>
      <c r="AA10" s="90">
        <v>4</v>
      </c>
      <c r="AB10" s="90"/>
      <c r="AC10" s="90"/>
      <c r="AD10" s="90">
        <v>-1</v>
      </c>
      <c r="AE10" s="90">
        <v>0</v>
      </c>
      <c r="AF10" s="90"/>
      <c r="AG10" s="90">
        <v>31</v>
      </c>
      <c r="AH10" s="90"/>
      <c r="AI10" s="90"/>
      <c r="AJ10" s="90"/>
      <c r="AK10" s="90"/>
      <c r="AL10" s="90"/>
      <c r="AM10" s="85">
        <v>15</v>
      </c>
      <c r="AN10" s="90"/>
      <c r="AO10" s="90">
        <v>2</v>
      </c>
      <c r="AP10" s="90"/>
      <c r="AQ10" s="90">
        <v>62</v>
      </c>
      <c r="AR10" s="90">
        <v>26</v>
      </c>
      <c r="AS10" s="90"/>
      <c r="AT10" s="90"/>
      <c r="AU10" s="85">
        <f t="shared" si="0"/>
        <v>236</v>
      </c>
      <c r="AV10" s="86">
        <f t="shared" si="1"/>
        <v>0.77377049180327873</v>
      </c>
      <c r="AW10" s="43" t="s">
        <v>365</v>
      </c>
      <c r="AX10" s="44" t="s">
        <v>144</v>
      </c>
      <c r="AY10" s="44" t="s">
        <v>145</v>
      </c>
      <c r="BI10" s="36"/>
      <c r="BJ10" s="36"/>
      <c r="BK10" s="36"/>
      <c r="BL10" s="36"/>
      <c r="BM10" s="36"/>
      <c r="BN10" s="36"/>
      <c r="BO10" s="36"/>
      <c r="BP10" s="1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16"/>
      <c r="CG10" s="36"/>
      <c r="CH10" s="36"/>
      <c r="CI10" s="36"/>
      <c r="CJ10" s="36"/>
      <c r="CK10" s="36"/>
      <c r="CL10" s="36"/>
      <c r="CM10" s="36"/>
    </row>
    <row r="11" spans="1:91" s="46" customFormat="1" ht="14" customHeight="1">
      <c r="A11" s="112">
        <v>6</v>
      </c>
      <c r="B11" s="112" t="s">
        <v>299</v>
      </c>
      <c r="C11" s="87"/>
      <c r="D11" s="87">
        <v>-1</v>
      </c>
      <c r="E11" s="87"/>
      <c r="F11" s="87">
        <v>3</v>
      </c>
      <c r="G11" s="87">
        <v>-1</v>
      </c>
      <c r="H11" s="87"/>
      <c r="I11" s="88"/>
      <c r="J11" s="88">
        <v>9</v>
      </c>
      <c r="K11" s="91">
        <v>1</v>
      </c>
      <c r="L11" s="92"/>
      <c r="M11" s="92">
        <v>-1</v>
      </c>
      <c r="N11" s="92"/>
      <c r="O11" s="92">
        <v>1</v>
      </c>
      <c r="P11" s="92">
        <v>-1</v>
      </c>
      <c r="Q11" s="92">
        <v>15</v>
      </c>
      <c r="R11" s="92"/>
      <c r="S11" s="92">
        <v>41</v>
      </c>
      <c r="T11" s="92"/>
      <c r="U11" s="92"/>
      <c r="V11" s="92"/>
      <c r="W11" s="92"/>
      <c r="X11" s="92"/>
      <c r="Y11" s="92">
        <v>16</v>
      </c>
      <c r="Z11" s="92"/>
      <c r="AA11" s="92">
        <v>2</v>
      </c>
      <c r="AB11" s="90">
        <v>-1</v>
      </c>
      <c r="AC11" s="90"/>
      <c r="AD11" s="90"/>
      <c r="AE11" s="90">
        <v>15</v>
      </c>
      <c r="AF11" s="90"/>
      <c r="AG11" s="90">
        <v>41</v>
      </c>
      <c r="AH11" s="90"/>
      <c r="AI11" s="90"/>
      <c r="AJ11" s="90"/>
      <c r="AK11" s="90"/>
      <c r="AL11" s="90"/>
      <c r="AM11" s="85">
        <v>15</v>
      </c>
      <c r="AN11" s="90"/>
      <c r="AO11" s="90">
        <v>2</v>
      </c>
      <c r="AP11" s="90"/>
      <c r="AQ11" s="90">
        <v>83</v>
      </c>
      <c r="AR11" s="90">
        <v>26</v>
      </c>
      <c r="AS11" s="90"/>
      <c r="AT11" s="90"/>
      <c r="AU11" s="85">
        <f t="shared" si="0"/>
        <v>265</v>
      </c>
      <c r="AV11" s="86">
        <f t="shared" si="1"/>
        <v>0.86885245901639341</v>
      </c>
      <c r="AW11" s="43" t="s">
        <v>390</v>
      </c>
      <c r="AX11" s="44" t="s">
        <v>146</v>
      </c>
      <c r="AY11" s="44" t="s">
        <v>147</v>
      </c>
      <c r="AZ11" s="35"/>
      <c r="BA11" s="35"/>
      <c r="BB11" s="35"/>
      <c r="BC11" s="35"/>
      <c r="BD11" s="35"/>
      <c r="BE11" s="35"/>
      <c r="BF11" s="35"/>
      <c r="BG11" s="35"/>
      <c r="BH11" s="35"/>
      <c r="BI11" s="36"/>
      <c r="BJ11" s="36"/>
      <c r="BK11" s="36"/>
      <c r="BL11" s="36"/>
      <c r="BM11" s="36"/>
      <c r="BN11" s="36"/>
      <c r="BO11" s="36"/>
      <c r="BP11" s="1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16"/>
      <c r="CG11" s="36"/>
      <c r="CH11" s="36"/>
      <c r="CI11" s="36"/>
      <c r="CJ11" s="36"/>
      <c r="CK11" s="36"/>
      <c r="CL11" s="36"/>
      <c r="CM11" s="45"/>
    </row>
    <row r="12" spans="1:91" s="46" customFormat="1" ht="14" customHeight="1">
      <c r="A12" s="112">
        <v>7</v>
      </c>
      <c r="B12" s="112" t="s">
        <v>300</v>
      </c>
      <c r="C12" s="87"/>
      <c r="D12" s="87"/>
      <c r="E12" s="87"/>
      <c r="F12" s="87">
        <v>1</v>
      </c>
      <c r="G12" s="87"/>
      <c r="H12" s="87"/>
      <c r="I12" s="88"/>
      <c r="J12" s="88">
        <v>8</v>
      </c>
      <c r="K12" s="91">
        <v>1</v>
      </c>
      <c r="L12" s="92"/>
      <c r="M12" s="92"/>
      <c r="N12" s="92"/>
      <c r="O12" s="92">
        <v>3</v>
      </c>
      <c r="P12" s="92">
        <v>-1</v>
      </c>
      <c r="Q12" s="92">
        <v>3</v>
      </c>
      <c r="R12" s="92">
        <v>-1</v>
      </c>
      <c r="S12" s="92">
        <v>20</v>
      </c>
      <c r="T12" s="92"/>
      <c r="U12" s="92"/>
      <c r="V12" s="92"/>
      <c r="W12" s="92"/>
      <c r="X12" s="92"/>
      <c r="Y12" s="92">
        <v>0</v>
      </c>
      <c r="Z12" s="92"/>
      <c r="AA12" s="92">
        <v>1</v>
      </c>
      <c r="AB12" s="90"/>
      <c r="AC12" s="90">
        <v>-1</v>
      </c>
      <c r="AD12" s="90"/>
      <c r="AE12" s="90">
        <v>0</v>
      </c>
      <c r="AF12" s="90"/>
      <c r="AG12" s="90">
        <v>17</v>
      </c>
      <c r="AH12" s="90"/>
      <c r="AI12" s="90"/>
      <c r="AJ12" s="90"/>
      <c r="AK12" s="90"/>
      <c r="AL12" s="90"/>
      <c r="AM12" s="85">
        <v>15</v>
      </c>
      <c r="AN12" s="90">
        <v>-1</v>
      </c>
      <c r="AO12" s="90">
        <v>0</v>
      </c>
      <c r="AP12" s="90"/>
      <c r="AQ12" s="90">
        <v>33</v>
      </c>
      <c r="AR12" s="90">
        <v>26</v>
      </c>
      <c r="AS12" s="90"/>
      <c r="AT12" s="90"/>
      <c r="AU12" s="85">
        <f t="shared" si="0"/>
        <v>124</v>
      </c>
      <c r="AV12" s="86">
        <f t="shared" si="1"/>
        <v>0.40655737704918032</v>
      </c>
      <c r="AW12" s="43" t="s">
        <v>3</v>
      </c>
      <c r="AX12" s="44" t="s">
        <v>148</v>
      </c>
      <c r="AY12" s="44" t="s">
        <v>149</v>
      </c>
      <c r="AZ12" s="35"/>
      <c r="BA12" s="35"/>
      <c r="BB12" s="35"/>
      <c r="BC12" s="35"/>
      <c r="BD12" s="35"/>
      <c r="BE12" s="35"/>
      <c r="BF12" s="35"/>
      <c r="BG12" s="35"/>
      <c r="BH12" s="35"/>
      <c r="BI12" s="36"/>
      <c r="BJ12" s="36"/>
      <c r="BK12" s="36"/>
      <c r="BL12" s="36"/>
      <c r="BM12" s="36"/>
      <c r="BN12" s="36"/>
      <c r="BO12" s="36"/>
      <c r="BP12" s="1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16"/>
      <c r="CG12" s="36"/>
      <c r="CH12" s="36"/>
      <c r="CI12" s="36"/>
      <c r="CJ12" s="36"/>
      <c r="CK12" s="36"/>
      <c r="CL12" s="36"/>
      <c r="CM12" s="45"/>
    </row>
    <row r="13" spans="1:91" s="46" customFormat="1" ht="14" customHeight="1">
      <c r="A13" s="112">
        <v>8</v>
      </c>
      <c r="B13" s="112" t="s">
        <v>301</v>
      </c>
      <c r="C13" s="87"/>
      <c r="D13" s="87"/>
      <c r="E13" s="87"/>
      <c r="F13" s="87">
        <v>4</v>
      </c>
      <c r="G13" s="87">
        <v>-1</v>
      </c>
      <c r="H13" s="87">
        <v>-1</v>
      </c>
      <c r="I13" s="88">
        <v>-1</v>
      </c>
      <c r="J13" s="88"/>
      <c r="K13" s="91">
        <v>0</v>
      </c>
      <c r="L13" s="92">
        <v>-1</v>
      </c>
      <c r="M13" s="92"/>
      <c r="N13" s="92"/>
      <c r="O13" s="92">
        <v>2</v>
      </c>
      <c r="P13" s="92">
        <v>-1</v>
      </c>
      <c r="Q13" s="92">
        <v>7</v>
      </c>
      <c r="R13" s="92"/>
      <c r="S13" s="92">
        <v>37</v>
      </c>
      <c r="T13" s="92"/>
      <c r="U13" s="92"/>
      <c r="V13" s="92"/>
      <c r="W13" s="92"/>
      <c r="X13" s="92"/>
      <c r="Y13" s="92">
        <v>15</v>
      </c>
      <c r="Z13" s="92">
        <v>-1</v>
      </c>
      <c r="AA13" s="92">
        <v>0</v>
      </c>
      <c r="AB13" s="90"/>
      <c r="AC13" s="90"/>
      <c r="AD13" s="90"/>
      <c r="AE13" s="90">
        <v>10</v>
      </c>
      <c r="AF13" s="90" t="s">
        <v>289</v>
      </c>
      <c r="AG13" s="90">
        <v>30</v>
      </c>
      <c r="AH13" s="90"/>
      <c r="AI13" s="90">
        <v>-1</v>
      </c>
      <c r="AJ13" s="90"/>
      <c r="AK13" s="90"/>
      <c r="AL13" s="90"/>
      <c r="AM13" s="85">
        <v>15</v>
      </c>
      <c r="AN13" s="90"/>
      <c r="AO13" s="90">
        <v>0</v>
      </c>
      <c r="AP13" s="90"/>
      <c r="AQ13" s="90">
        <v>75</v>
      </c>
      <c r="AR13" s="90">
        <v>26</v>
      </c>
      <c r="AS13" s="90"/>
      <c r="AT13" s="90"/>
      <c r="AU13" s="85">
        <f t="shared" si="0"/>
        <v>214</v>
      </c>
      <c r="AV13" s="86">
        <f t="shared" si="1"/>
        <v>0.70163934426229513</v>
      </c>
      <c r="AW13" s="43" t="s">
        <v>366</v>
      </c>
      <c r="AX13" s="44" t="s">
        <v>150</v>
      </c>
      <c r="AY13" s="44" t="s">
        <v>151</v>
      </c>
      <c r="AZ13" s="35"/>
      <c r="BA13" s="35"/>
      <c r="BB13" s="35"/>
      <c r="BC13" s="35"/>
      <c r="BD13" s="35"/>
      <c r="BE13" s="35"/>
      <c r="BF13" s="35"/>
      <c r="BG13" s="35"/>
      <c r="BH13" s="35"/>
      <c r="BI13" s="36"/>
      <c r="BJ13" s="36"/>
      <c r="BK13" s="36"/>
      <c r="BL13" s="36"/>
      <c r="BM13" s="36"/>
      <c r="BN13" s="36"/>
      <c r="BO13" s="36"/>
      <c r="BP13" s="1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16"/>
      <c r="CG13" s="36"/>
      <c r="CH13" s="36"/>
      <c r="CI13" s="36"/>
      <c r="CJ13" s="36"/>
      <c r="CK13" s="36"/>
      <c r="CL13" s="36"/>
      <c r="CM13" s="45"/>
    </row>
    <row r="14" spans="1:91" s="46" customFormat="1" ht="14" customHeight="1">
      <c r="A14" s="112">
        <v>9</v>
      </c>
      <c r="B14" s="112" t="s">
        <v>302</v>
      </c>
      <c r="C14" s="87"/>
      <c r="D14" s="87"/>
      <c r="E14" s="87"/>
      <c r="F14" s="87">
        <v>2</v>
      </c>
      <c r="G14" s="87">
        <v>-1</v>
      </c>
      <c r="H14" s="87"/>
      <c r="I14" s="88"/>
      <c r="J14" s="88">
        <v>9</v>
      </c>
      <c r="K14" s="91">
        <v>2</v>
      </c>
      <c r="L14" s="92"/>
      <c r="M14" s="92"/>
      <c r="N14" s="92"/>
      <c r="O14" s="92">
        <v>3</v>
      </c>
      <c r="P14" s="92"/>
      <c r="Q14" s="92">
        <v>12</v>
      </c>
      <c r="R14" s="92"/>
      <c r="S14" s="92">
        <v>27</v>
      </c>
      <c r="T14" s="92"/>
      <c r="U14" s="92"/>
      <c r="V14" s="92">
        <v>-1</v>
      </c>
      <c r="W14" s="92"/>
      <c r="X14" s="92"/>
      <c r="Y14" s="92">
        <v>0</v>
      </c>
      <c r="Z14" s="92"/>
      <c r="AA14" s="92">
        <v>3</v>
      </c>
      <c r="AB14" s="90"/>
      <c r="AC14" s="90"/>
      <c r="AD14" s="90"/>
      <c r="AE14" s="90">
        <v>9</v>
      </c>
      <c r="AF14" s="90"/>
      <c r="AG14" s="90">
        <v>26</v>
      </c>
      <c r="AH14" s="90"/>
      <c r="AI14" s="90"/>
      <c r="AJ14" s="90"/>
      <c r="AK14" s="90"/>
      <c r="AL14" s="90"/>
      <c r="AM14" s="85">
        <v>15</v>
      </c>
      <c r="AN14" s="90"/>
      <c r="AO14" s="90">
        <v>2</v>
      </c>
      <c r="AP14" s="90"/>
      <c r="AQ14" s="90">
        <v>50</v>
      </c>
      <c r="AR14" s="90">
        <v>26</v>
      </c>
      <c r="AS14" s="90"/>
      <c r="AT14" s="90"/>
      <c r="AU14" s="85">
        <f t="shared" si="0"/>
        <v>184</v>
      </c>
      <c r="AV14" s="86">
        <f t="shared" si="1"/>
        <v>0.60327868852459021</v>
      </c>
      <c r="AW14" s="43" t="s">
        <v>367</v>
      </c>
      <c r="AX14" s="44" t="s">
        <v>152</v>
      </c>
      <c r="AY14" s="44" t="s">
        <v>153</v>
      </c>
      <c r="AZ14" s="35"/>
      <c r="BA14" s="35"/>
      <c r="BB14" s="35"/>
      <c r="BC14" s="35"/>
      <c r="BD14" s="35"/>
      <c r="BE14" s="35"/>
      <c r="BF14" s="35"/>
      <c r="BG14" s="35"/>
      <c r="BH14" s="35"/>
      <c r="BI14" s="36"/>
      <c r="BJ14" s="36"/>
      <c r="BK14" s="36"/>
      <c r="BL14" s="36"/>
      <c r="BM14" s="36"/>
      <c r="BN14" s="36"/>
      <c r="BO14" s="36"/>
      <c r="BP14" s="1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16"/>
      <c r="CG14" s="36"/>
      <c r="CH14" s="36"/>
      <c r="CI14" s="36"/>
      <c r="CJ14" s="36"/>
      <c r="CK14" s="36"/>
      <c r="CL14" s="36"/>
      <c r="CM14" s="45"/>
    </row>
    <row r="15" spans="1:91" s="35" customFormat="1" ht="14" customHeight="1">
      <c r="A15" s="112">
        <v>10</v>
      </c>
      <c r="B15" s="112" t="s">
        <v>303</v>
      </c>
      <c r="C15" s="87"/>
      <c r="D15" s="87"/>
      <c r="E15" s="87"/>
      <c r="F15" s="87">
        <v>3</v>
      </c>
      <c r="G15" s="87">
        <v>-1</v>
      </c>
      <c r="H15" s="87"/>
      <c r="I15" s="88"/>
      <c r="J15" s="88">
        <v>7</v>
      </c>
      <c r="K15" s="89">
        <v>0</v>
      </c>
      <c r="L15" s="90">
        <v>-1</v>
      </c>
      <c r="M15" s="90"/>
      <c r="N15" s="90"/>
      <c r="O15" s="90">
        <v>3</v>
      </c>
      <c r="P15" s="90"/>
      <c r="Q15" s="90">
        <v>16</v>
      </c>
      <c r="R15" s="90"/>
      <c r="S15" s="90">
        <v>26</v>
      </c>
      <c r="T15" s="90">
        <v>-1</v>
      </c>
      <c r="U15" s="90"/>
      <c r="V15" s="90"/>
      <c r="W15" s="90"/>
      <c r="X15" s="90"/>
      <c r="Y15" s="90">
        <v>15</v>
      </c>
      <c r="Z15" s="90"/>
      <c r="AA15" s="90">
        <v>1</v>
      </c>
      <c r="AB15" s="90"/>
      <c r="AC15" s="90">
        <v>-1</v>
      </c>
      <c r="AD15" s="90"/>
      <c r="AE15" s="90">
        <v>15</v>
      </c>
      <c r="AF15" s="90">
        <v>-1</v>
      </c>
      <c r="AG15" s="90">
        <v>30</v>
      </c>
      <c r="AH15" s="90"/>
      <c r="AI15" s="90"/>
      <c r="AJ15" s="90"/>
      <c r="AK15" s="90"/>
      <c r="AL15" s="90"/>
      <c r="AM15" s="85">
        <v>15</v>
      </c>
      <c r="AN15" s="90">
        <v>-1</v>
      </c>
      <c r="AO15" s="90">
        <v>0</v>
      </c>
      <c r="AP15" s="90"/>
      <c r="AQ15" s="90">
        <v>79</v>
      </c>
      <c r="AR15" s="90">
        <v>26</v>
      </c>
      <c r="AS15" s="90"/>
      <c r="AT15" s="90"/>
      <c r="AU15" s="85">
        <f t="shared" si="0"/>
        <v>230</v>
      </c>
      <c r="AV15" s="86">
        <f t="shared" si="1"/>
        <v>0.75409836065573765</v>
      </c>
      <c r="AW15" s="43" t="s">
        <v>269</v>
      </c>
      <c r="AX15" s="44" t="s">
        <v>154</v>
      </c>
      <c r="AY15" s="44" t="s">
        <v>155</v>
      </c>
      <c r="BI15" s="36"/>
      <c r="BJ15" s="36"/>
      <c r="BK15" s="36"/>
      <c r="BL15" s="36"/>
      <c r="BM15" s="36"/>
      <c r="BN15" s="36"/>
      <c r="BO15" s="36"/>
      <c r="BP15" s="1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16"/>
      <c r="CG15" s="36"/>
      <c r="CH15" s="36"/>
      <c r="CI15" s="36"/>
      <c r="CJ15" s="36"/>
      <c r="CK15" s="36"/>
      <c r="CL15" s="36"/>
      <c r="CM15" s="36"/>
    </row>
    <row r="16" spans="1:91" s="35" customFormat="1" ht="14" customHeight="1">
      <c r="A16" s="112">
        <v>11</v>
      </c>
      <c r="B16" s="112" t="s">
        <v>216</v>
      </c>
      <c r="C16" s="87">
        <v>-1</v>
      </c>
      <c r="D16" s="87"/>
      <c r="E16" s="87"/>
      <c r="F16" s="87">
        <v>2</v>
      </c>
      <c r="G16" s="87">
        <v>-1</v>
      </c>
      <c r="H16" s="87">
        <v>-1</v>
      </c>
      <c r="I16" s="88">
        <v>-1</v>
      </c>
      <c r="J16" s="88">
        <v>5</v>
      </c>
      <c r="K16" s="89">
        <v>0</v>
      </c>
      <c r="L16" s="90">
        <v>-1</v>
      </c>
      <c r="M16" s="90"/>
      <c r="N16" s="90"/>
      <c r="O16" s="90">
        <v>3</v>
      </c>
      <c r="P16" s="90"/>
      <c r="Q16" s="90">
        <v>6</v>
      </c>
      <c r="R16" s="90"/>
      <c r="S16" s="90">
        <v>37</v>
      </c>
      <c r="T16" s="90">
        <v>-1</v>
      </c>
      <c r="U16" s="90"/>
      <c r="V16" s="90"/>
      <c r="W16" s="90"/>
      <c r="X16" s="90"/>
      <c r="Y16" s="90">
        <v>15</v>
      </c>
      <c r="Z16" s="90"/>
      <c r="AA16" s="90">
        <v>0</v>
      </c>
      <c r="AB16" s="90"/>
      <c r="AC16" s="90"/>
      <c r="AD16" s="90"/>
      <c r="AE16" s="90">
        <v>14</v>
      </c>
      <c r="AF16" s="90">
        <v>-1</v>
      </c>
      <c r="AG16" s="90">
        <v>41</v>
      </c>
      <c r="AH16" s="90">
        <v>-1</v>
      </c>
      <c r="AI16" s="90"/>
      <c r="AJ16" s="90"/>
      <c r="AK16" s="90"/>
      <c r="AL16" s="90"/>
      <c r="AM16" s="85">
        <v>15</v>
      </c>
      <c r="AN16" s="90"/>
      <c r="AO16" s="90">
        <v>0</v>
      </c>
      <c r="AP16" s="90"/>
      <c r="AQ16" s="90">
        <v>53</v>
      </c>
      <c r="AR16" s="90">
        <v>26</v>
      </c>
      <c r="AS16" s="90"/>
      <c r="AT16" s="90"/>
      <c r="AU16" s="85">
        <f t="shared" si="0"/>
        <v>209</v>
      </c>
      <c r="AV16" s="86">
        <f t="shared" si="1"/>
        <v>0.68524590163934429</v>
      </c>
      <c r="AW16" s="22" t="s">
        <v>269</v>
      </c>
      <c r="AX16" s="44"/>
      <c r="AY16" s="44"/>
      <c r="BI16" s="36"/>
      <c r="BJ16" s="36"/>
      <c r="BK16" s="36"/>
      <c r="BL16" s="36"/>
      <c r="BM16" s="36"/>
      <c r="BN16" s="36"/>
      <c r="BO16" s="36"/>
      <c r="BP16" s="1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16"/>
      <c r="CG16" s="36"/>
      <c r="CH16" s="36"/>
      <c r="CI16" s="36"/>
      <c r="CJ16" s="36"/>
      <c r="CK16" s="36"/>
      <c r="CL16" s="36"/>
      <c r="CM16" s="36"/>
    </row>
    <row r="17" spans="1:91" s="46" customFormat="1" ht="14" customHeight="1">
      <c r="A17" s="112">
        <v>12</v>
      </c>
      <c r="B17" s="112" t="s">
        <v>156</v>
      </c>
      <c r="C17" s="87"/>
      <c r="D17" s="87"/>
      <c r="E17" s="87">
        <v>-1</v>
      </c>
      <c r="F17" s="87">
        <v>0</v>
      </c>
      <c r="G17" s="87"/>
      <c r="H17" s="87"/>
      <c r="I17" s="88"/>
      <c r="J17" s="88">
        <v>10</v>
      </c>
      <c r="K17" s="91">
        <v>0</v>
      </c>
      <c r="L17" s="92">
        <v>-1</v>
      </c>
      <c r="M17" s="92"/>
      <c r="N17" s="92"/>
      <c r="O17" s="92">
        <v>2</v>
      </c>
      <c r="P17" s="92">
        <v>-1</v>
      </c>
      <c r="Q17" s="92">
        <v>13</v>
      </c>
      <c r="R17" s="92">
        <v>-1</v>
      </c>
      <c r="S17" s="92">
        <v>34</v>
      </c>
      <c r="T17" s="92">
        <v>-1</v>
      </c>
      <c r="U17" s="92"/>
      <c r="V17" s="92"/>
      <c r="W17" s="92"/>
      <c r="X17" s="92"/>
      <c r="Y17" s="92">
        <v>15</v>
      </c>
      <c r="Z17" s="92">
        <v>-1</v>
      </c>
      <c r="AA17" s="92">
        <v>0</v>
      </c>
      <c r="AB17" s="90">
        <v>-1</v>
      </c>
      <c r="AC17" s="90">
        <v>-1</v>
      </c>
      <c r="AD17" s="90">
        <v>-1</v>
      </c>
      <c r="AE17" s="90">
        <v>17</v>
      </c>
      <c r="AF17" s="90">
        <v>-1</v>
      </c>
      <c r="AG17" s="90">
        <v>30</v>
      </c>
      <c r="AH17" s="90"/>
      <c r="AI17" s="90"/>
      <c r="AJ17" s="90"/>
      <c r="AK17" s="90"/>
      <c r="AL17" s="90"/>
      <c r="AM17" s="85">
        <v>0</v>
      </c>
      <c r="AN17" s="90">
        <v>-1</v>
      </c>
      <c r="AO17" s="90">
        <v>0</v>
      </c>
      <c r="AP17" s="90"/>
      <c r="AQ17" s="90">
        <v>62</v>
      </c>
      <c r="AR17" s="90">
        <v>26</v>
      </c>
      <c r="AS17" s="90"/>
      <c r="AT17" s="90"/>
      <c r="AU17" s="85">
        <f t="shared" si="0"/>
        <v>198</v>
      </c>
      <c r="AV17" s="86">
        <f t="shared" si="1"/>
        <v>0.64918032786885249</v>
      </c>
      <c r="AW17" s="43" t="s">
        <v>367</v>
      </c>
      <c r="AX17" s="44" t="s">
        <v>157</v>
      </c>
      <c r="AY17" s="44" t="s">
        <v>158</v>
      </c>
      <c r="AZ17" s="35"/>
      <c r="BA17" s="35"/>
      <c r="BB17" s="35"/>
      <c r="BC17" s="35"/>
      <c r="BD17" s="35"/>
      <c r="BE17" s="35"/>
      <c r="BF17" s="35"/>
      <c r="BG17" s="35"/>
      <c r="BH17" s="35"/>
      <c r="BI17" s="36"/>
      <c r="BJ17" s="36"/>
      <c r="BK17" s="36"/>
      <c r="BL17" s="36"/>
      <c r="BM17" s="36"/>
      <c r="BN17" s="36"/>
      <c r="BO17" s="36"/>
      <c r="BP17" s="1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16"/>
      <c r="CG17" s="36"/>
      <c r="CH17" s="36"/>
      <c r="CI17" s="36"/>
      <c r="CJ17" s="36"/>
      <c r="CK17" s="36"/>
      <c r="CL17" s="36"/>
      <c r="CM17" s="45"/>
    </row>
    <row r="18" spans="1:91" s="46" customFormat="1" ht="14" customHeight="1">
      <c r="A18" s="112">
        <v>13</v>
      </c>
      <c r="B18" s="112" t="s">
        <v>304</v>
      </c>
      <c r="C18" s="87"/>
      <c r="D18" s="87"/>
      <c r="E18" s="87"/>
      <c r="F18" s="87">
        <v>4</v>
      </c>
      <c r="G18" s="87"/>
      <c r="H18" s="87">
        <v>-1</v>
      </c>
      <c r="I18" s="88"/>
      <c r="J18" s="88">
        <v>2</v>
      </c>
      <c r="K18" s="91">
        <v>0</v>
      </c>
      <c r="L18" s="92">
        <v>-1</v>
      </c>
      <c r="M18" s="92"/>
      <c r="N18" s="92"/>
      <c r="O18" s="92">
        <v>1</v>
      </c>
      <c r="P18" s="92"/>
      <c r="Q18" s="92">
        <v>0</v>
      </c>
      <c r="R18" s="92"/>
      <c r="S18" s="92">
        <v>33</v>
      </c>
      <c r="T18" s="92"/>
      <c r="U18" s="92"/>
      <c r="V18" s="92"/>
      <c r="W18" s="92"/>
      <c r="X18" s="92"/>
      <c r="Y18" s="92">
        <v>15</v>
      </c>
      <c r="Z18" s="92">
        <v>-1</v>
      </c>
      <c r="AA18" s="92">
        <v>0</v>
      </c>
      <c r="AB18" s="90"/>
      <c r="AC18" s="90"/>
      <c r="AD18" s="90">
        <v>-1</v>
      </c>
      <c r="AE18" s="90">
        <v>0</v>
      </c>
      <c r="AF18" s="90">
        <v>-1</v>
      </c>
      <c r="AG18" s="90">
        <v>0</v>
      </c>
      <c r="AH18" s="90">
        <v>-1</v>
      </c>
      <c r="AI18" s="90"/>
      <c r="AJ18" s="90"/>
      <c r="AK18" s="90"/>
      <c r="AL18" s="90"/>
      <c r="AM18" s="85">
        <v>0</v>
      </c>
      <c r="AN18" s="90">
        <v>-1</v>
      </c>
      <c r="AO18" s="90">
        <v>0</v>
      </c>
      <c r="AP18" s="90"/>
      <c r="AQ18" s="90">
        <v>0</v>
      </c>
      <c r="AR18" s="90">
        <v>26</v>
      </c>
      <c r="AS18" s="90"/>
      <c r="AT18" s="90"/>
      <c r="AU18" s="85">
        <f t="shared" si="0"/>
        <v>74</v>
      </c>
      <c r="AV18" s="86">
        <f t="shared" si="1"/>
        <v>0.24262295081967214</v>
      </c>
      <c r="AW18" s="43" t="s">
        <v>392</v>
      </c>
      <c r="AX18" s="44" t="s">
        <v>159</v>
      </c>
      <c r="AY18" s="44" t="s">
        <v>160</v>
      </c>
      <c r="AZ18" s="35"/>
      <c r="BA18" s="35"/>
      <c r="BB18" s="35"/>
      <c r="BC18" s="35"/>
      <c r="BD18" s="35"/>
      <c r="BE18" s="35"/>
      <c r="BF18" s="35"/>
      <c r="BG18" s="35"/>
      <c r="BH18" s="35"/>
      <c r="BI18" s="36"/>
      <c r="BJ18" s="36"/>
      <c r="BK18" s="36"/>
      <c r="BL18" s="36"/>
      <c r="BM18" s="36"/>
      <c r="BN18" s="36"/>
      <c r="BO18" s="36"/>
      <c r="BP18" s="1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16"/>
      <c r="CG18" s="36"/>
      <c r="CH18" s="36"/>
      <c r="CI18" s="36"/>
      <c r="CJ18" s="36"/>
      <c r="CK18" s="36"/>
      <c r="CL18" s="36"/>
      <c r="CM18" s="45"/>
    </row>
    <row r="19" spans="1:91" s="46" customFormat="1" ht="14" customHeight="1">
      <c r="A19" s="112">
        <v>14</v>
      </c>
      <c r="B19" s="112" t="s">
        <v>305</v>
      </c>
      <c r="C19" s="87"/>
      <c r="D19" s="87">
        <v>-1</v>
      </c>
      <c r="E19" s="87"/>
      <c r="F19" s="87">
        <v>0</v>
      </c>
      <c r="G19" s="87">
        <v>-1</v>
      </c>
      <c r="H19" s="87">
        <v>-1</v>
      </c>
      <c r="I19" s="88"/>
      <c r="J19" s="88">
        <v>5</v>
      </c>
      <c r="K19" s="91">
        <v>0</v>
      </c>
      <c r="L19" s="92">
        <v>-1</v>
      </c>
      <c r="M19" s="92">
        <v>-1</v>
      </c>
      <c r="N19" s="92">
        <v>-1</v>
      </c>
      <c r="O19" s="92">
        <v>0</v>
      </c>
      <c r="P19" s="92">
        <v>-1</v>
      </c>
      <c r="Q19" s="92">
        <v>14</v>
      </c>
      <c r="R19" s="92"/>
      <c r="S19" s="92">
        <v>0</v>
      </c>
      <c r="T19" s="92">
        <v>-1</v>
      </c>
      <c r="U19" s="92">
        <v>-1</v>
      </c>
      <c r="V19" s="92">
        <v>-1</v>
      </c>
      <c r="W19" s="90">
        <v>-1</v>
      </c>
      <c r="X19" s="90">
        <v>-1</v>
      </c>
      <c r="Y19" s="90">
        <v>0</v>
      </c>
      <c r="Z19" s="92">
        <v>-1</v>
      </c>
      <c r="AA19" s="92">
        <v>0</v>
      </c>
      <c r="AB19" s="90">
        <v>-1</v>
      </c>
      <c r="AC19" s="90">
        <v>-1</v>
      </c>
      <c r="AD19" s="90">
        <v>-1</v>
      </c>
      <c r="AE19" s="90">
        <v>0</v>
      </c>
      <c r="AF19" s="90">
        <v>-1</v>
      </c>
      <c r="AG19" s="90">
        <v>0</v>
      </c>
      <c r="AH19" s="90">
        <v>-1</v>
      </c>
      <c r="AI19" s="90">
        <v>-1</v>
      </c>
      <c r="AJ19" s="90"/>
      <c r="AK19" s="90"/>
      <c r="AL19" s="90"/>
      <c r="AM19" s="85">
        <v>0</v>
      </c>
      <c r="AN19" s="90">
        <v>-1</v>
      </c>
      <c r="AO19" s="90">
        <v>0</v>
      </c>
      <c r="AP19" s="90"/>
      <c r="AQ19" s="90">
        <v>0</v>
      </c>
      <c r="AR19" s="90">
        <v>26</v>
      </c>
      <c r="AS19" s="90"/>
      <c r="AT19" s="90"/>
      <c r="AU19" s="85">
        <f t="shared" si="0"/>
        <v>25</v>
      </c>
      <c r="AV19" s="86">
        <f t="shared" si="1"/>
        <v>8.1967213114754092E-2</v>
      </c>
      <c r="AW19" s="43" t="s">
        <v>374</v>
      </c>
      <c r="AX19" s="44" t="s">
        <v>161</v>
      </c>
      <c r="AY19" s="44" t="s">
        <v>162</v>
      </c>
      <c r="AZ19" s="35"/>
      <c r="BA19" s="35"/>
      <c r="BB19" s="35"/>
      <c r="BC19" s="35"/>
      <c r="BD19" s="35"/>
      <c r="BE19" s="35"/>
      <c r="BF19" s="35"/>
      <c r="BG19" s="35"/>
      <c r="BH19" s="35"/>
      <c r="BI19" s="36"/>
      <c r="BJ19" s="36"/>
      <c r="BK19" s="36"/>
      <c r="BL19" s="36"/>
      <c r="BM19" s="36"/>
      <c r="BN19" s="36"/>
      <c r="BO19" s="36"/>
      <c r="BP19" s="1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16"/>
      <c r="CG19" s="36"/>
      <c r="CH19" s="36"/>
      <c r="CI19" s="36"/>
      <c r="CJ19" s="36"/>
      <c r="CK19" s="36"/>
      <c r="CL19" s="36"/>
      <c r="CM19" s="45"/>
    </row>
    <row r="20" spans="1:91" s="46" customFormat="1" ht="14" customHeight="1">
      <c r="A20" s="112">
        <v>15</v>
      </c>
      <c r="B20" s="112" t="s">
        <v>163</v>
      </c>
      <c r="C20" s="87"/>
      <c r="D20" s="87"/>
      <c r="E20" s="87"/>
      <c r="F20" s="87">
        <v>5</v>
      </c>
      <c r="G20" s="87"/>
      <c r="H20" s="87"/>
      <c r="I20" s="88"/>
      <c r="J20" s="88">
        <v>13</v>
      </c>
      <c r="K20" s="91">
        <v>3</v>
      </c>
      <c r="L20" s="92"/>
      <c r="M20" s="92"/>
      <c r="N20" s="92"/>
      <c r="O20" s="92">
        <v>3</v>
      </c>
      <c r="P20" s="92"/>
      <c r="Q20" s="92">
        <v>12</v>
      </c>
      <c r="R20" s="92"/>
      <c r="S20" s="92">
        <v>63</v>
      </c>
      <c r="T20" s="92"/>
      <c r="U20" s="92"/>
      <c r="V20" s="92"/>
      <c r="W20" s="92"/>
      <c r="X20" s="92"/>
      <c r="Y20" s="92">
        <v>15</v>
      </c>
      <c r="Z20" s="92"/>
      <c r="AA20" s="92">
        <v>4</v>
      </c>
      <c r="AB20" s="90"/>
      <c r="AC20" s="90"/>
      <c r="AD20" s="90"/>
      <c r="AE20" s="90">
        <v>15</v>
      </c>
      <c r="AF20" s="90"/>
      <c r="AG20" s="90">
        <v>56</v>
      </c>
      <c r="AH20" s="90"/>
      <c r="AI20" s="90"/>
      <c r="AJ20" s="90"/>
      <c r="AK20" s="90"/>
      <c r="AL20" s="90"/>
      <c r="AM20" s="85">
        <v>15</v>
      </c>
      <c r="AN20" s="90">
        <v>-1</v>
      </c>
      <c r="AO20" s="90">
        <v>2</v>
      </c>
      <c r="AP20" s="90"/>
      <c r="AQ20" s="90">
        <v>90</v>
      </c>
      <c r="AR20" s="90">
        <v>26</v>
      </c>
      <c r="AS20" s="90"/>
      <c r="AT20" s="90"/>
      <c r="AU20" s="85">
        <f t="shared" si="0"/>
        <v>321</v>
      </c>
      <c r="AV20" s="86">
        <f t="shared" si="1"/>
        <v>1.0524590163934426</v>
      </c>
      <c r="AW20" s="43" t="s">
        <v>270</v>
      </c>
      <c r="AX20" s="44" t="s">
        <v>164</v>
      </c>
      <c r="AY20" s="44" t="s">
        <v>165</v>
      </c>
      <c r="AZ20" s="35"/>
      <c r="BA20" s="35"/>
      <c r="BB20" s="35"/>
      <c r="BC20" s="35"/>
      <c r="BD20" s="35"/>
      <c r="BE20" s="35"/>
      <c r="BF20" s="35"/>
      <c r="BG20" s="35"/>
      <c r="BH20" s="35"/>
      <c r="BI20" s="36"/>
      <c r="BJ20" s="36"/>
      <c r="BK20" s="36"/>
      <c r="BL20" s="36"/>
      <c r="BM20" s="36"/>
      <c r="BN20" s="36"/>
      <c r="BO20" s="36"/>
      <c r="BP20" s="1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16"/>
      <c r="CG20" s="36"/>
      <c r="CH20" s="36"/>
      <c r="CI20" s="36"/>
      <c r="CJ20" s="36"/>
      <c r="CK20" s="36"/>
      <c r="CL20" s="36"/>
      <c r="CM20" s="45"/>
    </row>
    <row r="21" spans="1:91" s="46" customFormat="1" ht="14" customHeight="1">
      <c r="A21" s="112">
        <v>16</v>
      </c>
      <c r="B21" s="112" t="s">
        <v>166</v>
      </c>
      <c r="C21" s="87"/>
      <c r="D21" s="87"/>
      <c r="E21" s="87"/>
      <c r="F21" s="87">
        <v>4</v>
      </c>
      <c r="G21" s="87"/>
      <c r="H21" s="87"/>
      <c r="I21" s="88"/>
      <c r="J21" s="88">
        <v>5</v>
      </c>
      <c r="K21" s="91">
        <v>0</v>
      </c>
      <c r="L21" s="92">
        <v>-1</v>
      </c>
      <c r="M21" s="92"/>
      <c r="N21" s="92"/>
      <c r="O21" s="92">
        <v>1</v>
      </c>
      <c r="P21" s="92"/>
      <c r="Q21" s="92">
        <v>9</v>
      </c>
      <c r="R21" s="92"/>
      <c r="S21" s="92">
        <v>29</v>
      </c>
      <c r="T21" s="92"/>
      <c r="U21" s="92"/>
      <c r="V21" s="92"/>
      <c r="W21" s="92"/>
      <c r="X21" s="92"/>
      <c r="Y21" s="92">
        <v>14</v>
      </c>
      <c r="Z21" s="92"/>
      <c r="AA21" s="92">
        <v>1</v>
      </c>
      <c r="AB21" s="90"/>
      <c r="AC21" s="90"/>
      <c r="AD21" s="90"/>
      <c r="AE21" s="90">
        <v>12</v>
      </c>
      <c r="AF21" s="90">
        <v>-1</v>
      </c>
      <c r="AG21" s="90">
        <v>23</v>
      </c>
      <c r="AH21" s="90"/>
      <c r="AI21" s="90"/>
      <c r="AJ21" s="90"/>
      <c r="AK21" s="90"/>
      <c r="AL21" s="90"/>
      <c r="AM21" s="85">
        <v>15</v>
      </c>
      <c r="AN21" s="90">
        <v>-1</v>
      </c>
      <c r="AO21" s="90">
        <v>0</v>
      </c>
      <c r="AP21" s="90"/>
      <c r="AQ21" s="90">
        <v>51</v>
      </c>
      <c r="AR21" s="90">
        <v>26</v>
      </c>
      <c r="AS21" s="90"/>
      <c r="AT21" s="90"/>
      <c r="AU21" s="85">
        <f t="shared" si="0"/>
        <v>187</v>
      </c>
      <c r="AV21" s="86">
        <f t="shared" si="1"/>
        <v>0.61311475409836069</v>
      </c>
      <c r="AW21" s="43" t="s">
        <v>367</v>
      </c>
      <c r="AX21" s="44" t="s">
        <v>167</v>
      </c>
      <c r="AY21" s="44" t="s">
        <v>168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6"/>
      <c r="BJ21" s="36"/>
      <c r="BK21" s="36"/>
      <c r="BL21" s="36"/>
      <c r="BM21" s="36"/>
      <c r="BN21" s="36"/>
      <c r="BO21" s="36"/>
      <c r="BP21" s="1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16"/>
      <c r="CG21" s="36"/>
      <c r="CH21" s="36"/>
      <c r="CI21" s="36"/>
      <c r="CJ21" s="36"/>
      <c r="CK21" s="36"/>
      <c r="CL21" s="36"/>
      <c r="CM21" s="45"/>
    </row>
    <row r="22" spans="1:91" s="35" customFormat="1" ht="14" customHeight="1">
      <c r="A22" s="112">
        <v>17</v>
      </c>
      <c r="B22" s="112" t="s">
        <v>306</v>
      </c>
      <c r="C22" s="87"/>
      <c r="D22" s="87">
        <v>-1</v>
      </c>
      <c r="E22" s="87"/>
      <c r="F22" s="87">
        <v>5</v>
      </c>
      <c r="G22" s="87"/>
      <c r="H22" s="87"/>
      <c r="I22" s="88"/>
      <c r="J22" s="88">
        <v>12</v>
      </c>
      <c r="K22" s="89">
        <v>1</v>
      </c>
      <c r="L22" s="90"/>
      <c r="M22" s="90"/>
      <c r="N22" s="90"/>
      <c r="O22" s="90">
        <v>4</v>
      </c>
      <c r="P22" s="90"/>
      <c r="Q22" s="90">
        <v>16</v>
      </c>
      <c r="R22" s="90"/>
      <c r="S22" s="90">
        <v>43</v>
      </c>
      <c r="T22" s="90"/>
      <c r="U22" s="90"/>
      <c r="V22" s="90"/>
      <c r="W22" s="90"/>
      <c r="X22" s="90"/>
      <c r="Y22" s="90">
        <v>14</v>
      </c>
      <c r="Z22" s="90"/>
      <c r="AA22" s="90">
        <v>3</v>
      </c>
      <c r="AB22" s="90"/>
      <c r="AC22" s="90"/>
      <c r="AD22" s="90"/>
      <c r="AE22" s="90">
        <v>16</v>
      </c>
      <c r="AF22" s="90"/>
      <c r="AG22" s="90">
        <v>50</v>
      </c>
      <c r="AH22" s="90"/>
      <c r="AI22" s="90"/>
      <c r="AJ22" s="90"/>
      <c r="AK22" s="90"/>
      <c r="AL22" s="90"/>
      <c r="AM22" s="85">
        <v>15</v>
      </c>
      <c r="AN22" s="90"/>
      <c r="AO22" s="90">
        <v>2</v>
      </c>
      <c r="AP22" s="90"/>
      <c r="AQ22" s="90">
        <v>85</v>
      </c>
      <c r="AR22" s="90">
        <v>26</v>
      </c>
      <c r="AS22" s="90"/>
      <c r="AT22" s="90"/>
      <c r="AU22" s="85">
        <f t="shared" si="0"/>
        <v>291</v>
      </c>
      <c r="AV22" s="86">
        <f t="shared" si="1"/>
        <v>0.95409836065573772</v>
      </c>
      <c r="AW22" s="43" t="s">
        <v>270</v>
      </c>
      <c r="AX22" s="44" t="s">
        <v>169</v>
      </c>
      <c r="AY22" s="44" t="s">
        <v>170</v>
      </c>
      <c r="BI22" s="36"/>
      <c r="BJ22" s="36"/>
      <c r="BK22" s="36"/>
      <c r="BL22" s="36"/>
      <c r="BM22" s="36"/>
      <c r="BN22" s="36"/>
      <c r="BO22" s="36"/>
      <c r="BP22" s="1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16"/>
      <c r="CG22" s="36"/>
      <c r="CH22" s="36"/>
      <c r="CI22" s="36"/>
      <c r="CJ22" s="36"/>
      <c r="CK22" s="36"/>
      <c r="CL22" s="36"/>
      <c r="CM22" s="36"/>
    </row>
    <row r="23" spans="1:91" s="35" customFormat="1" ht="14" customHeight="1">
      <c r="A23" s="112">
        <v>18</v>
      </c>
      <c r="B23" s="112" t="s">
        <v>171</v>
      </c>
      <c r="C23" s="87"/>
      <c r="D23" s="87"/>
      <c r="E23" s="87"/>
      <c r="F23" s="87">
        <v>4</v>
      </c>
      <c r="G23" s="87"/>
      <c r="H23" s="87"/>
      <c r="I23" s="88"/>
      <c r="J23" s="88">
        <v>7</v>
      </c>
      <c r="K23" s="89">
        <v>0</v>
      </c>
      <c r="L23" s="90">
        <v>-1</v>
      </c>
      <c r="M23" s="90">
        <v>-1</v>
      </c>
      <c r="N23" s="90"/>
      <c r="O23" s="90">
        <v>1</v>
      </c>
      <c r="P23" s="90"/>
      <c r="Q23" s="90">
        <v>3</v>
      </c>
      <c r="R23" s="90"/>
      <c r="S23" s="90">
        <v>30</v>
      </c>
      <c r="T23" s="90"/>
      <c r="U23" s="90">
        <v>-1</v>
      </c>
      <c r="V23" s="90">
        <v>-1</v>
      </c>
      <c r="W23" s="90"/>
      <c r="X23" s="90"/>
      <c r="Y23" s="90">
        <v>15</v>
      </c>
      <c r="Z23" s="90"/>
      <c r="AA23" s="90">
        <v>0</v>
      </c>
      <c r="AB23" s="90"/>
      <c r="AC23" s="90"/>
      <c r="AD23" s="90"/>
      <c r="AE23" s="90">
        <v>15</v>
      </c>
      <c r="AF23" s="90"/>
      <c r="AG23" s="90">
        <v>50</v>
      </c>
      <c r="AH23" s="90"/>
      <c r="AI23" s="90"/>
      <c r="AJ23" s="90"/>
      <c r="AK23" s="90"/>
      <c r="AL23" s="90"/>
      <c r="AM23" s="85">
        <v>10</v>
      </c>
      <c r="AN23" s="90"/>
      <c r="AO23" s="90">
        <v>1</v>
      </c>
      <c r="AP23" s="90"/>
      <c r="AQ23" s="90">
        <v>73</v>
      </c>
      <c r="AR23" s="90">
        <v>26</v>
      </c>
      <c r="AS23" s="90"/>
      <c r="AT23" s="90"/>
      <c r="AU23" s="85">
        <f t="shared" si="0"/>
        <v>231</v>
      </c>
      <c r="AV23" s="86">
        <f t="shared" si="1"/>
        <v>0.75737704918032789</v>
      </c>
      <c r="AW23" s="43" t="s">
        <v>365</v>
      </c>
      <c r="AX23" s="44" t="s">
        <v>172</v>
      </c>
      <c r="AY23" s="44" t="s">
        <v>173</v>
      </c>
      <c r="BI23" s="36"/>
      <c r="BJ23" s="36"/>
      <c r="BK23" s="36"/>
      <c r="BL23" s="36"/>
      <c r="BM23" s="36"/>
      <c r="BN23" s="36"/>
      <c r="BO23" s="36"/>
      <c r="BP23" s="1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16"/>
      <c r="CG23" s="36"/>
      <c r="CH23" s="36"/>
      <c r="CI23" s="36"/>
      <c r="CJ23" s="36"/>
      <c r="CK23" s="36"/>
      <c r="CL23" s="36"/>
      <c r="CM23" s="36"/>
    </row>
    <row r="24" spans="1:91" s="35" customFormat="1" ht="14" customHeight="1">
      <c r="A24" s="112">
        <v>19</v>
      </c>
      <c r="B24" s="112" t="s">
        <v>174</v>
      </c>
      <c r="C24" s="87">
        <v>-1</v>
      </c>
      <c r="D24" s="87"/>
      <c r="E24" s="87"/>
      <c r="F24" s="87">
        <v>3</v>
      </c>
      <c r="G24" s="87"/>
      <c r="H24" s="87">
        <v>-1</v>
      </c>
      <c r="I24" s="88"/>
      <c r="J24" s="88">
        <v>3</v>
      </c>
      <c r="K24" s="89">
        <v>2</v>
      </c>
      <c r="L24" s="90"/>
      <c r="M24" s="90">
        <v>-1</v>
      </c>
      <c r="N24" s="90"/>
      <c r="O24" s="90">
        <v>0</v>
      </c>
      <c r="P24" s="90"/>
      <c r="Q24" s="90">
        <v>11</v>
      </c>
      <c r="R24" s="90"/>
      <c r="S24" s="90">
        <v>35</v>
      </c>
      <c r="T24" s="90"/>
      <c r="U24" s="90"/>
      <c r="V24" s="90"/>
      <c r="W24" s="90"/>
      <c r="X24" s="90"/>
      <c r="Y24" s="90">
        <v>0</v>
      </c>
      <c r="Z24" s="90">
        <v>-1</v>
      </c>
      <c r="AA24" s="90">
        <v>0</v>
      </c>
      <c r="AB24" s="90"/>
      <c r="AC24" s="90"/>
      <c r="AD24" s="90"/>
      <c r="AE24" s="90">
        <v>17</v>
      </c>
      <c r="AF24" s="90">
        <v>-1</v>
      </c>
      <c r="AG24" s="90">
        <v>35</v>
      </c>
      <c r="AH24" s="90"/>
      <c r="AI24" s="90"/>
      <c r="AJ24" s="90"/>
      <c r="AK24" s="90"/>
      <c r="AL24" s="90"/>
      <c r="AM24" s="85">
        <v>15</v>
      </c>
      <c r="AN24" s="90"/>
      <c r="AO24" s="90">
        <v>1</v>
      </c>
      <c r="AP24" s="90"/>
      <c r="AQ24" s="90">
        <v>43</v>
      </c>
      <c r="AR24" s="90">
        <v>26</v>
      </c>
      <c r="AS24" s="90"/>
      <c r="AT24" s="90"/>
      <c r="AU24" s="85">
        <f t="shared" si="0"/>
        <v>186</v>
      </c>
      <c r="AV24" s="86">
        <f t="shared" si="1"/>
        <v>0.60983606557377046</v>
      </c>
      <c r="AW24" s="43" t="s">
        <v>367</v>
      </c>
      <c r="AX24" s="44" t="s">
        <v>175</v>
      </c>
      <c r="AY24" s="44" t="s">
        <v>176</v>
      </c>
      <c r="BI24" s="36"/>
      <c r="BJ24" s="36"/>
      <c r="BK24" s="36"/>
      <c r="BL24" s="36"/>
      <c r="BM24" s="36"/>
      <c r="BN24" s="36"/>
      <c r="BO24" s="36"/>
      <c r="BP24" s="1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16"/>
      <c r="CG24" s="36"/>
      <c r="CH24" s="36"/>
      <c r="CI24" s="36"/>
      <c r="CJ24" s="36"/>
      <c r="CK24" s="36"/>
      <c r="CL24" s="36"/>
      <c r="CM24" s="36"/>
    </row>
    <row r="25" spans="1:91" s="35" customFormat="1" ht="14" customHeight="1">
      <c r="A25" s="112">
        <v>20</v>
      </c>
      <c r="B25" s="112" t="s">
        <v>307</v>
      </c>
      <c r="C25" s="87"/>
      <c r="D25" s="87"/>
      <c r="E25" s="87"/>
      <c r="F25" s="87">
        <v>5</v>
      </c>
      <c r="G25" s="87"/>
      <c r="H25" s="87"/>
      <c r="I25" s="88"/>
      <c r="J25" s="88">
        <v>9</v>
      </c>
      <c r="K25" s="89">
        <v>1</v>
      </c>
      <c r="L25" s="90"/>
      <c r="M25" s="90"/>
      <c r="N25" s="90"/>
      <c r="O25" s="90">
        <v>1</v>
      </c>
      <c r="P25" s="90"/>
      <c r="Q25" s="90">
        <v>13</v>
      </c>
      <c r="R25" s="90"/>
      <c r="S25" s="90">
        <v>50</v>
      </c>
      <c r="T25" s="90"/>
      <c r="U25" s="90"/>
      <c r="V25" s="90"/>
      <c r="W25" s="90"/>
      <c r="X25" s="90"/>
      <c r="Y25" s="90">
        <v>12</v>
      </c>
      <c r="Z25" s="90"/>
      <c r="AA25" s="90">
        <v>1</v>
      </c>
      <c r="AB25" s="90"/>
      <c r="AC25" s="90"/>
      <c r="AD25" s="90"/>
      <c r="AE25" s="90">
        <v>16</v>
      </c>
      <c r="AF25" s="90"/>
      <c r="AG25" s="90">
        <v>38</v>
      </c>
      <c r="AH25" s="90"/>
      <c r="AI25" s="90"/>
      <c r="AJ25" s="90"/>
      <c r="AK25" s="90"/>
      <c r="AL25" s="90"/>
      <c r="AM25" s="85">
        <v>15</v>
      </c>
      <c r="AN25" s="90">
        <v>1</v>
      </c>
      <c r="AO25" s="90">
        <v>0</v>
      </c>
      <c r="AP25" s="90"/>
      <c r="AQ25" s="90">
        <v>83</v>
      </c>
      <c r="AR25" s="90">
        <v>26</v>
      </c>
      <c r="AS25" s="90"/>
      <c r="AT25" s="90"/>
      <c r="AU25" s="85">
        <f t="shared" si="0"/>
        <v>271</v>
      </c>
      <c r="AV25" s="86">
        <f t="shared" si="1"/>
        <v>0.88852459016393448</v>
      </c>
      <c r="AW25" s="43" t="s">
        <v>390</v>
      </c>
      <c r="AX25" s="44" t="s">
        <v>177</v>
      </c>
      <c r="AY25" s="44" t="s">
        <v>178</v>
      </c>
      <c r="BI25" s="36"/>
      <c r="BJ25" s="36"/>
      <c r="BK25" s="36"/>
      <c r="BL25" s="36"/>
      <c r="BM25" s="36"/>
      <c r="BN25" s="36"/>
      <c r="BO25" s="36"/>
      <c r="BP25" s="1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16"/>
      <c r="CG25" s="36"/>
      <c r="CH25" s="36"/>
      <c r="CI25" s="36"/>
      <c r="CJ25" s="36"/>
      <c r="CK25" s="36"/>
      <c r="CL25" s="36"/>
      <c r="CM25" s="36"/>
    </row>
    <row r="26" spans="1:91" s="35" customFormat="1" ht="14" customHeight="1">
      <c r="A26" s="112">
        <v>21</v>
      </c>
      <c r="B26" s="112" t="s">
        <v>308</v>
      </c>
      <c r="C26" s="87"/>
      <c r="D26" s="87"/>
      <c r="E26" s="87"/>
      <c r="F26" s="87">
        <v>5</v>
      </c>
      <c r="G26" s="87"/>
      <c r="H26" s="87">
        <v>-1</v>
      </c>
      <c r="I26" s="88"/>
      <c r="J26" s="88">
        <v>2</v>
      </c>
      <c r="K26" s="89">
        <v>0</v>
      </c>
      <c r="L26" s="90">
        <v>-1</v>
      </c>
      <c r="M26" s="90"/>
      <c r="N26" s="90">
        <v>-1</v>
      </c>
      <c r="O26" s="90">
        <v>1</v>
      </c>
      <c r="P26" s="90"/>
      <c r="Q26" s="90">
        <v>6</v>
      </c>
      <c r="R26" s="90"/>
      <c r="S26" s="90">
        <v>32</v>
      </c>
      <c r="T26" s="90"/>
      <c r="U26" s="90">
        <v>-1</v>
      </c>
      <c r="V26" s="90">
        <v>-1</v>
      </c>
      <c r="W26" s="90"/>
      <c r="X26" s="90"/>
      <c r="Y26" s="90">
        <v>15</v>
      </c>
      <c r="Z26" s="90">
        <v>-1</v>
      </c>
      <c r="AA26" s="90">
        <v>0</v>
      </c>
      <c r="AB26" s="90">
        <v>-1</v>
      </c>
      <c r="AC26" s="90"/>
      <c r="AD26" s="90">
        <v>-1</v>
      </c>
      <c r="AE26" s="90">
        <v>0</v>
      </c>
      <c r="AF26" s="90">
        <v>-1</v>
      </c>
      <c r="AG26" s="90">
        <v>0</v>
      </c>
      <c r="AH26" s="90">
        <v>-1</v>
      </c>
      <c r="AI26" s="90">
        <v>-1</v>
      </c>
      <c r="AJ26" s="90"/>
      <c r="AK26" s="90"/>
      <c r="AL26" s="90"/>
      <c r="AM26" s="85">
        <v>0</v>
      </c>
      <c r="AN26" s="90">
        <v>-1</v>
      </c>
      <c r="AO26" s="90">
        <v>0</v>
      </c>
      <c r="AP26" s="90"/>
      <c r="AQ26" s="90">
        <v>0</v>
      </c>
      <c r="AR26" s="90">
        <v>26</v>
      </c>
      <c r="AS26" s="90"/>
      <c r="AT26" s="90"/>
      <c r="AU26" s="85">
        <f t="shared" si="0"/>
        <v>75</v>
      </c>
      <c r="AV26" s="86">
        <f t="shared" si="1"/>
        <v>0.24590163934426229</v>
      </c>
      <c r="AW26" s="43" t="s">
        <v>375</v>
      </c>
      <c r="AX26" s="44" t="s">
        <v>179</v>
      </c>
      <c r="AY26" s="44" t="s">
        <v>180</v>
      </c>
      <c r="BI26" s="36"/>
      <c r="BJ26" s="36"/>
      <c r="BK26" s="36"/>
      <c r="BL26" s="36"/>
      <c r="BM26" s="36"/>
      <c r="BN26" s="36"/>
      <c r="BO26" s="36"/>
      <c r="BP26" s="1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16"/>
      <c r="CG26" s="36"/>
      <c r="CH26" s="36"/>
      <c r="CI26" s="36"/>
      <c r="CJ26" s="36"/>
      <c r="CK26" s="36"/>
      <c r="CL26" s="36"/>
      <c r="CM26" s="36"/>
    </row>
    <row r="27" spans="1:91" s="35" customFormat="1" ht="14" customHeight="1">
      <c r="A27" s="112">
        <v>22</v>
      </c>
      <c r="B27" s="112" t="s">
        <v>309</v>
      </c>
      <c r="C27" s="87">
        <v>-1</v>
      </c>
      <c r="D27" s="87">
        <v>-1</v>
      </c>
      <c r="E27" s="87">
        <v>-1</v>
      </c>
      <c r="F27" s="87">
        <v>0</v>
      </c>
      <c r="G27" s="87">
        <v>-1</v>
      </c>
      <c r="H27" s="87">
        <v>-1</v>
      </c>
      <c r="I27" s="88">
        <v>-1</v>
      </c>
      <c r="J27" s="88"/>
      <c r="K27" s="89">
        <v>0</v>
      </c>
      <c r="L27" s="90">
        <v>-1</v>
      </c>
      <c r="M27" s="90">
        <v>-1</v>
      </c>
      <c r="N27" s="90">
        <v>-1</v>
      </c>
      <c r="O27" s="90">
        <v>0</v>
      </c>
      <c r="P27" s="90">
        <v>-1</v>
      </c>
      <c r="Q27" s="90">
        <v>0</v>
      </c>
      <c r="R27" s="90">
        <v>-1</v>
      </c>
      <c r="S27" s="90">
        <v>0</v>
      </c>
      <c r="T27" s="90">
        <v>-1</v>
      </c>
      <c r="U27" s="90">
        <v>-1</v>
      </c>
      <c r="V27" s="90">
        <v>-1</v>
      </c>
      <c r="W27" s="90">
        <v>-1</v>
      </c>
      <c r="X27" s="90">
        <v>-1</v>
      </c>
      <c r="Y27" s="90">
        <v>0</v>
      </c>
      <c r="Z27" s="90">
        <v>-1</v>
      </c>
      <c r="AA27" s="90">
        <v>0</v>
      </c>
      <c r="AB27" s="90">
        <v>-1</v>
      </c>
      <c r="AC27" s="90">
        <v>-1</v>
      </c>
      <c r="AD27" s="90">
        <v>-1</v>
      </c>
      <c r="AE27" s="90">
        <v>0</v>
      </c>
      <c r="AF27" s="90">
        <v>-1</v>
      </c>
      <c r="AG27" s="90">
        <v>0</v>
      </c>
      <c r="AH27" s="90">
        <v>-1</v>
      </c>
      <c r="AI27" s="90">
        <v>-1</v>
      </c>
      <c r="AJ27" s="90"/>
      <c r="AK27" s="90"/>
      <c r="AL27" s="90"/>
      <c r="AM27" s="85">
        <v>0</v>
      </c>
      <c r="AN27" s="90">
        <v>-1</v>
      </c>
      <c r="AO27" s="90">
        <v>0</v>
      </c>
      <c r="AP27" s="90"/>
      <c r="AQ27" s="90">
        <v>0</v>
      </c>
      <c r="AR27" s="90">
        <v>26</v>
      </c>
      <c r="AS27" s="90"/>
      <c r="AT27" s="90"/>
      <c r="AU27" s="85">
        <f t="shared" si="0"/>
        <v>2</v>
      </c>
      <c r="AV27" s="86">
        <f t="shared" si="1"/>
        <v>6.5573770491803279E-3</v>
      </c>
      <c r="AW27" s="43" t="s">
        <v>376</v>
      </c>
      <c r="AX27" s="44" t="s">
        <v>181</v>
      </c>
      <c r="AY27" s="44" t="s">
        <v>182</v>
      </c>
      <c r="BI27" s="36"/>
      <c r="BJ27" s="36"/>
      <c r="BK27" s="36"/>
      <c r="BL27" s="36"/>
      <c r="BM27" s="36"/>
      <c r="BN27" s="36"/>
      <c r="BO27" s="36"/>
      <c r="BP27" s="1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16"/>
      <c r="CG27" s="36"/>
      <c r="CH27" s="36"/>
      <c r="CI27" s="36"/>
      <c r="CJ27" s="36"/>
      <c r="CK27" s="36"/>
      <c r="CL27" s="36"/>
      <c r="CM27" s="36"/>
    </row>
    <row r="28" spans="1:91" s="35" customFormat="1" ht="14" customHeight="1">
      <c r="A28" s="112">
        <v>23</v>
      </c>
      <c r="B28" s="112" t="s">
        <v>310</v>
      </c>
      <c r="C28" s="87"/>
      <c r="D28" s="87"/>
      <c r="E28" s="87"/>
      <c r="F28" s="87">
        <v>4</v>
      </c>
      <c r="G28" s="87"/>
      <c r="H28" s="87"/>
      <c r="I28" s="88"/>
      <c r="J28" s="88">
        <v>7</v>
      </c>
      <c r="K28" s="89">
        <v>1</v>
      </c>
      <c r="L28" s="90"/>
      <c r="M28" s="90"/>
      <c r="N28" s="90"/>
      <c r="O28" s="90">
        <v>2</v>
      </c>
      <c r="P28" s="90">
        <v>-1</v>
      </c>
      <c r="Q28" s="90">
        <v>0</v>
      </c>
      <c r="R28" s="90">
        <v>-1</v>
      </c>
      <c r="S28" s="90">
        <v>0</v>
      </c>
      <c r="T28" s="90">
        <v>-1</v>
      </c>
      <c r="U28" s="90"/>
      <c r="V28" s="90">
        <v>-1</v>
      </c>
      <c r="W28" s="90"/>
      <c r="X28" s="90"/>
      <c r="Y28" s="90">
        <v>0</v>
      </c>
      <c r="Z28" s="90">
        <v>-1</v>
      </c>
      <c r="AA28" s="90">
        <v>0</v>
      </c>
      <c r="AB28" s="90">
        <v>-1</v>
      </c>
      <c r="AC28" s="90">
        <v>-1</v>
      </c>
      <c r="AD28" s="90">
        <v>-1</v>
      </c>
      <c r="AE28" s="90">
        <v>0</v>
      </c>
      <c r="AF28" s="90">
        <v>-1</v>
      </c>
      <c r="AG28" s="90">
        <v>0</v>
      </c>
      <c r="AH28" s="90">
        <v>-1</v>
      </c>
      <c r="AI28" s="90">
        <v>-1</v>
      </c>
      <c r="AJ28" s="90"/>
      <c r="AK28" s="90"/>
      <c r="AL28" s="90"/>
      <c r="AM28" s="85">
        <v>0</v>
      </c>
      <c r="AN28" s="90">
        <v>-1</v>
      </c>
      <c r="AO28" s="90">
        <v>0</v>
      </c>
      <c r="AP28" s="90"/>
      <c r="AQ28" s="90">
        <v>0</v>
      </c>
      <c r="AR28" s="90">
        <v>26</v>
      </c>
      <c r="AS28" s="90"/>
      <c r="AT28" s="90"/>
      <c r="AU28" s="85">
        <f t="shared" si="0"/>
        <v>28</v>
      </c>
      <c r="AV28" s="86">
        <f t="shared" si="1"/>
        <v>9.1803278688524587E-2</v>
      </c>
      <c r="AW28" s="43" t="s">
        <v>377</v>
      </c>
      <c r="AX28" s="44" t="s">
        <v>183</v>
      </c>
      <c r="AY28" s="44" t="s">
        <v>184</v>
      </c>
      <c r="BI28" s="36"/>
      <c r="BJ28" s="36"/>
      <c r="BK28" s="36"/>
      <c r="BL28" s="36"/>
      <c r="BM28" s="36"/>
      <c r="BN28" s="36"/>
      <c r="BO28" s="36"/>
      <c r="BP28" s="1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16"/>
      <c r="CG28" s="36"/>
      <c r="CH28" s="36"/>
      <c r="CI28" s="36"/>
      <c r="CJ28" s="36"/>
      <c r="CK28" s="36"/>
      <c r="CL28" s="36"/>
      <c r="CM28" s="36"/>
    </row>
    <row r="29" spans="1:91" s="46" customFormat="1" ht="14" customHeight="1">
      <c r="A29" s="112">
        <v>24</v>
      </c>
      <c r="B29" s="112" t="s">
        <v>185</v>
      </c>
      <c r="C29" s="87"/>
      <c r="D29" s="87"/>
      <c r="E29" s="87"/>
      <c r="F29" s="87">
        <v>5</v>
      </c>
      <c r="G29" s="87">
        <v>-1</v>
      </c>
      <c r="H29" s="87"/>
      <c r="I29" s="88"/>
      <c r="J29" s="88">
        <v>2</v>
      </c>
      <c r="K29" s="91">
        <v>0</v>
      </c>
      <c r="L29" s="92"/>
      <c r="M29" s="92"/>
      <c r="N29" s="92"/>
      <c r="O29" s="92">
        <v>2</v>
      </c>
      <c r="P29" s="92"/>
      <c r="Q29" s="92">
        <v>11</v>
      </c>
      <c r="R29" s="92"/>
      <c r="S29" s="92">
        <v>34</v>
      </c>
      <c r="T29" s="92"/>
      <c r="U29" s="92"/>
      <c r="V29" s="92"/>
      <c r="W29" s="92"/>
      <c r="X29" s="92"/>
      <c r="Y29" s="92">
        <v>10</v>
      </c>
      <c r="Z29" s="92">
        <v>-1</v>
      </c>
      <c r="AA29" s="92">
        <v>2</v>
      </c>
      <c r="AB29" s="90"/>
      <c r="AC29" s="90"/>
      <c r="AD29" s="90"/>
      <c r="AE29" s="90">
        <v>16</v>
      </c>
      <c r="AF29" s="90">
        <v>-1</v>
      </c>
      <c r="AG29" s="90">
        <v>38</v>
      </c>
      <c r="AH29" s="90"/>
      <c r="AI29" s="90"/>
      <c r="AJ29" s="90"/>
      <c r="AK29" s="90"/>
      <c r="AL29" s="90"/>
      <c r="AM29" s="85">
        <v>15</v>
      </c>
      <c r="AN29" s="90"/>
      <c r="AO29" s="90">
        <v>2</v>
      </c>
      <c r="AP29" s="90"/>
      <c r="AQ29" s="90">
        <v>81</v>
      </c>
      <c r="AR29" s="90">
        <v>26</v>
      </c>
      <c r="AS29" s="90"/>
      <c r="AT29" s="90"/>
      <c r="AU29" s="85">
        <f t="shared" si="0"/>
        <v>241</v>
      </c>
      <c r="AV29" s="86">
        <f t="shared" si="1"/>
        <v>0.79016393442622945</v>
      </c>
      <c r="AW29" s="43" t="s">
        <v>368</v>
      </c>
      <c r="AX29" s="44" t="s">
        <v>186</v>
      </c>
      <c r="AY29" s="44" t="s">
        <v>187</v>
      </c>
      <c r="AZ29" s="35"/>
      <c r="BA29" s="35"/>
      <c r="BB29" s="35"/>
      <c r="BC29" s="35"/>
      <c r="BD29" s="35"/>
      <c r="BE29" s="35"/>
      <c r="BF29" s="35"/>
      <c r="BG29" s="35"/>
      <c r="BH29" s="35"/>
      <c r="BI29" s="36"/>
      <c r="BJ29" s="36"/>
      <c r="BK29" s="36"/>
      <c r="BL29" s="36"/>
      <c r="BM29" s="36"/>
      <c r="BN29" s="36"/>
      <c r="BO29" s="36"/>
      <c r="BP29" s="1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16"/>
      <c r="CG29" s="36"/>
      <c r="CH29" s="36"/>
      <c r="CI29" s="36"/>
      <c r="CJ29" s="36"/>
      <c r="CK29" s="36"/>
      <c r="CL29" s="36"/>
      <c r="CM29" s="45"/>
    </row>
    <row r="30" spans="1:91" s="46" customFormat="1" ht="14" customHeight="1">
      <c r="A30" s="112">
        <v>25</v>
      </c>
      <c r="B30" s="112" t="s">
        <v>188</v>
      </c>
      <c r="C30" s="87"/>
      <c r="D30" s="87"/>
      <c r="E30" s="87"/>
      <c r="F30" s="87">
        <v>4</v>
      </c>
      <c r="G30" s="87"/>
      <c r="H30" s="87"/>
      <c r="I30" s="88"/>
      <c r="J30" s="88">
        <v>2</v>
      </c>
      <c r="K30" s="91">
        <v>2</v>
      </c>
      <c r="L30" s="92"/>
      <c r="M30" s="92"/>
      <c r="N30" s="92"/>
      <c r="O30" s="92">
        <v>4</v>
      </c>
      <c r="P30" s="92"/>
      <c r="Q30" s="92">
        <v>11</v>
      </c>
      <c r="R30" s="92"/>
      <c r="S30" s="92">
        <v>42</v>
      </c>
      <c r="T30" s="92"/>
      <c r="U30" s="92"/>
      <c r="V30" s="92"/>
      <c r="W30" s="92"/>
      <c r="X30" s="92"/>
      <c r="Y30" s="92">
        <v>3</v>
      </c>
      <c r="Z30" s="92"/>
      <c r="AA30" s="92">
        <v>1</v>
      </c>
      <c r="AB30" s="90"/>
      <c r="AC30" s="90"/>
      <c r="AD30" s="90"/>
      <c r="AE30" s="90">
        <v>10</v>
      </c>
      <c r="AF30" s="90"/>
      <c r="AG30" s="90">
        <v>53</v>
      </c>
      <c r="AH30" s="90"/>
      <c r="AI30" s="90"/>
      <c r="AJ30" s="90"/>
      <c r="AK30" s="90"/>
      <c r="AL30" s="90"/>
      <c r="AM30" s="85">
        <v>15</v>
      </c>
      <c r="AN30" s="90"/>
      <c r="AO30" s="90">
        <v>2</v>
      </c>
      <c r="AP30" s="90"/>
      <c r="AQ30" s="90">
        <v>83</v>
      </c>
      <c r="AR30" s="90">
        <v>26</v>
      </c>
      <c r="AS30" s="90"/>
      <c r="AT30" s="90"/>
      <c r="AU30" s="85">
        <f t="shared" si="0"/>
        <v>258</v>
      </c>
      <c r="AV30" s="86">
        <f t="shared" si="1"/>
        <v>0.84590163934426232</v>
      </c>
      <c r="AW30" s="43" t="s">
        <v>364</v>
      </c>
      <c r="AX30" s="44" t="s">
        <v>189</v>
      </c>
      <c r="AY30" s="44" t="s">
        <v>190</v>
      </c>
      <c r="AZ30" s="35"/>
      <c r="BA30" s="35"/>
      <c r="BB30" s="35"/>
      <c r="BC30" s="35"/>
      <c r="BD30" s="35"/>
      <c r="BE30" s="35"/>
      <c r="BF30" s="35"/>
      <c r="BG30" s="35"/>
      <c r="BH30" s="35"/>
      <c r="BI30" s="36"/>
      <c r="BJ30" s="36"/>
      <c r="BK30" s="36"/>
      <c r="BL30" s="36"/>
      <c r="BM30" s="36"/>
      <c r="BN30" s="36"/>
      <c r="BO30" s="36"/>
      <c r="BP30" s="1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16"/>
      <c r="CG30" s="36"/>
      <c r="CH30" s="36"/>
      <c r="CI30" s="36"/>
      <c r="CJ30" s="36"/>
      <c r="CK30" s="36"/>
      <c r="CL30" s="36"/>
      <c r="CM30" s="45"/>
    </row>
    <row r="31" spans="1:91" s="35" customFormat="1" ht="14" customHeight="1">
      <c r="A31" s="112">
        <v>26</v>
      </c>
      <c r="B31" s="112" t="s">
        <v>311</v>
      </c>
      <c r="C31" s="87"/>
      <c r="D31" s="87"/>
      <c r="E31" s="87"/>
      <c r="F31" s="87">
        <v>4</v>
      </c>
      <c r="G31" s="87"/>
      <c r="H31" s="87"/>
      <c r="I31" s="88"/>
      <c r="J31" s="88">
        <v>4</v>
      </c>
      <c r="K31" s="89">
        <v>2</v>
      </c>
      <c r="L31" s="90"/>
      <c r="M31" s="90"/>
      <c r="N31" s="90"/>
      <c r="O31" s="90">
        <v>2</v>
      </c>
      <c r="P31" s="90"/>
      <c r="Q31" s="90">
        <v>9</v>
      </c>
      <c r="R31" s="90"/>
      <c r="S31" s="90">
        <v>34</v>
      </c>
      <c r="T31" s="90">
        <v>-1</v>
      </c>
      <c r="U31" s="90"/>
      <c r="V31" s="90"/>
      <c r="W31" s="90"/>
      <c r="X31" s="90"/>
      <c r="Y31" s="90">
        <v>11</v>
      </c>
      <c r="Z31" s="90"/>
      <c r="AA31" s="90">
        <v>1</v>
      </c>
      <c r="AB31" s="90"/>
      <c r="AC31" s="90"/>
      <c r="AD31" s="90"/>
      <c r="AE31" s="90">
        <v>7</v>
      </c>
      <c r="AF31" s="90">
        <v>-1</v>
      </c>
      <c r="AG31" s="90">
        <v>32</v>
      </c>
      <c r="AH31" s="90"/>
      <c r="AI31" s="90"/>
      <c r="AJ31" s="90"/>
      <c r="AK31" s="90"/>
      <c r="AL31" s="90"/>
      <c r="AM31" s="85">
        <v>15</v>
      </c>
      <c r="AN31" s="90"/>
      <c r="AO31" s="90">
        <v>2</v>
      </c>
      <c r="AP31" s="90"/>
      <c r="AQ31" s="90">
        <v>53</v>
      </c>
      <c r="AR31" s="90">
        <v>26</v>
      </c>
      <c r="AS31" s="90"/>
      <c r="AT31" s="90"/>
      <c r="AU31" s="85">
        <f t="shared" si="0"/>
        <v>200</v>
      </c>
      <c r="AV31" s="86">
        <f t="shared" si="1"/>
        <v>0.65573770491803274</v>
      </c>
      <c r="AW31" s="43" t="s">
        <v>367</v>
      </c>
      <c r="AX31" s="44" t="s">
        <v>191</v>
      </c>
      <c r="AY31" s="44" t="s">
        <v>192</v>
      </c>
      <c r="BI31" s="36"/>
      <c r="BJ31" s="36"/>
      <c r="BK31" s="36"/>
      <c r="BL31" s="36"/>
      <c r="BM31" s="36"/>
      <c r="BN31" s="36"/>
      <c r="BO31" s="36"/>
      <c r="BP31" s="1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16"/>
      <c r="CG31" s="36"/>
      <c r="CH31" s="36"/>
      <c r="CI31" s="36"/>
      <c r="CJ31" s="36"/>
      <c r="CK31" s="36"/>
      <c r="CL31" s="36"/>
      <c r="CM31" s="36"/>
    </row>
    <row r="32" spans="1:91" s="35" customFormat="1" ht="14" customHeight="1">
      <c r="A32" s="112">
        <v>27</v>
      </c>
      <c r="B32" s="112" t="s">
        <v>312</v>
      </c>
      <c r="C32" s="87"/>
      <c r="D32" s="87"/>
      <c r="E32" s="87"/>
      <c r="F32" s="87">
        <v>4</v>
      </c>
      <c r="G32" s="87"/>
      <c r="H32" s="87"/>
      <c r="I32" s="88"/>
      <c r="J32" s="88">
        <v>1</v>
      </c>
      <c r="K32" s="89">
        <v>0</v>
      </c>
      <c r="L32" s="90">
        <v>-1</v>
      </c>
      <c r="M32" s="90"/>
      <c r="N32" s="90"/>
      <c r="O32" s="90">
        <v>3</v>
      </c>
      <c r="P32" s="90">
        <v>-1</v>
      </c>
      <c r="Q32" s="90">
        <v>0</v>
      </c>
      <c r="R32" s="90">
        <v>-1</v>
      </c>
      <c r="S32" s="90">
        <v>34</v>
      </c>
      <c r="T32" s="90">
        <v>-1</v>
      </c>
      <c r="U32" s="90"/>
      <c r="V32" s="90"/>
      <c r="W32" s="90"/>
      <c r="X32" s="90"/>
      <c r="Y32" s="90">
        <v>10</v>
      </c>
      <c r="Z32" s="90"/>
      <c r="AA32" s="90">
        <v>1</v>
      </c>
      <c r="AB32" s="90"/>
      <c r="AC32" s="90"/>
      <c r="AD32" s="90"/>
      <c r="AE32" s="90">
        <v>10</v>
      </c>
      <c r="AF32" s="90">
        <v>-1</v>
      </c>
      <c r="AG32" s="90">
        <v>34</v>
      </c>
      <c r="AH32" s="90"/>
      <c r="AI32" s="90"/>
      <c r="AJ32" s="90"/>
      <c r="AK32" s="90"/>
      <c r="AL32" s="90"/>
      <c r="AM32" s="85">
        <v>15</v>
      </c>
      <c r="AN32" s="90"/>
      <c r="AO32" s="90">
        <v>2</v>
      </c>
      <c r="AP32" s="90"/>
      <c r="AQ32" s="90">
        <v>43</v>
      </c>
      <c r="AR32" s="90">
        <v>26</v>
      </c>
      <c r="AS32" s="90"/>
      <c r="AT32" s="90"/>
      <c r="AU32" s="85">
        <f t="shared" si="0"/>
        <v>178</v>
      </c>
      <c r="AV32" s="86">
        <f t="shared" si="1"/>
        <v>0.58360655737704914</v>
      </c>
      <c r="AW32" s="43" t="s">
        <v>3</v>
      </c>
      <c r="AX32" s="44" t="s">
        <v>193</v>
      </c>
      <c r="AY32" s="44" t="s">
        <v>194</v>
      </c>
      <c r="BI32" s="36"/>
      <c r="BJ32" s="36"/>
      <c r="BK32" s="36"/>
      <c r="BL32" s="36"/>
      <c r="BM32" s="36"/>
      <c r="BN32" s="36"/>
      <c r="BO32" s="36"/>
      <c r="BP32" s="1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16"/>
      <c r="CG32" s="36"/>
      <c r="CH32" s="36"/>
      <c r="CI32" s="36"/>
      <c r="CJ32" s="36"/>
      <c r="CK32" s="36"/>
      <c r="CL32" s="36"/>
      <c r="CM32" s="36"/>
    </row>
    <row r="33" spans="1:91" s="35" customFormat="1" ht="14" customHeight="1">
      <c r="A33" s="112">
        <v>28</v>
      </c>
      <c r="B33" s="112" t="s">
        <v>313</v>
      </c>
      <c r="C33" s="87"/>
      <c r="D33" s="87"/>
      <c r="E33" s="87">
        <v>-1</v>
      </c>
      <c r="F33" s="87">
        <v>0</v>
      </c>
      <c r="G33" s="87"/>
      <c r="H33" s="87">
        <v>-1</v>
      </c>
      <c r="I33" s="88"/>
      <c r="J33" s="88">
        <v>7</v>
      </c>
      <c r="K33" s="89">
        <v>1</v>
      </c>
      <c r="L33" s="90"/>
      <c r="M33" s="90">
        <v>-1</v>
      </c>
      <c r="N33" s="90"/>
      <c r="O33" s="90">
        <v>1</v>
      </c>
      <c r="P33" s="90"/>
      <c r="Q33" s="90">
        <v>15</v>
      </c>
      <c r="R33" s="90"/>
      <c r="S33" s="90">
        <v>34</v>
      </c>
      <c r="T33" s="90">
        <v>-1</v>
      </c>
      <c r="U33" s="90"/>
      <c r="V33" s="90">
        <v>-1</v>
      </c>
      <c r="W33" s="90"/>
      <c r="X33" s="90"/>
      <c r="Y33" s="90">
        <v>9</v>
      </c>
      <c r="Z33" s="90"/>
      <c r="AA33" s="90">
        <v>2</v>
      </c>
      <c r="AB33" s="90">
        <v>-1</v>
      </c>
      <c r="AC33" s="90">
        <v>-1</v>
      </c>
      <c r="AD33" s="90"/>
      <c r="AE33" s="90">
        <v>17</v>
      </c>
      <c r="AF33" s="90">
        <v>-1</v>
      </c>
      <c r="AG33" s="90">
        <v>0</v>
      </c>
      <c r="AH33" s="90">
        <v>-1</v>
      </c>
      <c r="AI33" s="90"/>
      <c r="AJ33" s="90"/>
      <c r="AK33" s="90"/>
      <c r="AL33" s="90"/>
      <c r="AM33" s="85">
        <v>15</v>
      </c>
      <c r="AN33" s="90"/>
      <c r="AO33" s="90">
        <v>2</v>
      </c>
      <c r="AP33" s="90"/>
      <c r="AQ33" s="90">
        <v>90</v>
      </c>
      <c r="AR33" s="90">
        <v>26</v>
      </c>
      <c r="AS33" s="90"/>
      <c r="AT33" s="90"/>
      <c r="AU33" s="85">
        <f t="shared" si="0"/>
        <v>210</v>
      </c>
      <c r="AV33" s="86">
        <f t="shared" si="1"/>
        <v>0.68852459016393441</v>
      </c>
      <c r="AW33" s="43" t="s">
        <v>366</v>
      </c>
      <c r="AX33" s="44" t="s">
        <v>195</v>
      </c>
      <c r="AY33" s="44" t="s">
        <v>196</v>
      </c>
      <c r="BI33" s="36"/>
      <c r="BJ33" s="36"/>
      <c r="BK33" s="36"/>
      <c r="BL33" s="36"/>
      <c r="BM33" s="36"/>
      <c r="BN33" s="36"/>
      <c r="BO33" s="36"/>
      <c r="BP33" s="1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16"/>
      <c r="CG33" s="36"/>
      <c r="CH33" s="36"/>
      <c r="CI33" s="36"/>
      <c r="CJ33" s="36"/>
      <c r="CK33" s="36"/>
      <c r="CL33" s="36"/>
      <c r="CM33" s="36"/>
    </row>
    <row r="34" spans="1:91" s="35" customFormat="1" ht="14" customHeight="1">
      <c r="A34" s="112">
        <v>29</v>
      </c>
      <c r="B34" s="110" t="s">
        <v>314</v>
      </c>
      <c r="C34" s="87"/>
      <c r="D34" s="87"/>
      <c r="E34" s="87"/>
      <c r="F34" s="87"/>
      <c r="G34" s="87"/>
      <c r="H34" s="87"/>
      <c r="I34" s="88"/>
      <c r="J34" s="88">
        <v>11</v>
      </c>
      <c r="K34" s="89">
        <v>1</v>
      </c>
      <c r="L34" s="90"/>
      <c r="M34" s="90"/>
      <c r="N34" s="90"/>
      <c r="O34" s="90">
        <v>3</v>
      </c>
      <c r="P34" s="90"/>
      <c r="Q34" s="90">
        <v>15</v>
      </c>
      <c r="R34" s="90"/>
      <c r="S34" s="90">
        <v>42</v>
      </c>
      <c r="T34" s="90"/>
      <c r="U34" s="90"/>
      <c r="V34" s="90"/>
      <c r="W34" s="90"/>
      <c r="X34" s="90"/>
      <c r="Y34" s="90">
        <v>15</v>
      </c>
      <c r="Z34" s="90"/>
      <c r="AA34" s="90">
        <v>3</v>
      </c>
      <c r="AB34" s="90"/>
      <c r="AC34" s="90"/>
      <c r="AD34" s="90"/>
      <c r="AE34" s="90">
        <v>16</v>
      </c>
      <c r="AF34" s="90">
        <v>-1</v>
      </c>
      <c r="AG34" s="90">
        <v>42</v>
      </c>
      <c r="AH34" s="90"/>
      <c r="AI34" s="90"/>
      <c r="AJ34" s="90"/>
      <c r="AK34" s="90"/>
      <c r="AL34" s="90"/>
      <c r="AM34" s="85">
        <v>15</v>
      </c>
      <c r="AN34" s="90"/>
      <c r="AO34" s="90">
        <v>2</v>
      </c>
      <c r="AP34" s="90"/>
      <c r="AQ34" s="90">
        <v>74</v>
      </c>
      <c r="AR34" s="90">
        <v>26</v>
      </c>
      <c r="AS34" s="90"/>
      <c r="AT34" s="90"/>
      <c r="AU34" s="85">
        <f t="shared" si="0"/>
        <v>264</v>
      </c>
      <c r="AV34" s="86">
        <f t="shared" si="1"/>
        <v>0.86557377049180328</v>
      </c>
      <c r="AW34" s="43" t="s">
        <v>390</v>
      </c>
      <c r="AX34" s="44"/>
      <c r="AY34" s="44"/>
      <c r="BI34" s="36"/>
      <c r="BJ34" s="36"/>
      <c r="BK34" s="36"/>
      <c r="BL34" s="36"/>
      <c r="BM34" s="36"/>
      <c r="BN34" s="36"/>
      <c r="BO34" s="36"/>
      <c r="BP34" s="1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16"/>
      <c r="CG34" s="36"/>
      <c r="CH34" s="36"/>
      <c r="CI34" s="36"/>
      <c r="CJ34" s="36"/>
      <c r="CK34" s="36"/>
      <c r="CL34" s="36"/>
      <c r="CM34" s="36"/>
    </row>
    <row r="35" spans="1:91" s="35" customFormat="1" ht="14" customHeight="1">
      <c r="A35" s="112">
        <v>30</v>
      </c>
      <c r="B35" s="112" t="s">
        <v>197</v>
      </c>
      <c r="C35" s="87"/>
      <c r="D35" s="87"/>
      <c r="E35" s="87">
        <v>-1</v>
      </c>
      <c r="F35" s="87">
        <v>0</v>
      </c>
      <c r="G35" s="87"/>
      <c r="H35" s="87"/>
      <c r="I35" s="88"/>
      <c r="J35" s="88">
        <v>2</v>
      </c>
      <c r="K35" s="89">
        <v>3</v>
      </c>
      <c r="L35" s="90"/>
      <c r="M35" s="90"/>
      <c r="N35" s="90"/>
      <c r="O35" s="90">
        <v>2</v>
      </c>
      <c r="P35" s="90"/>
      <c r="Q35" s="90">
        <v>5</v>
      </c>
      <c r="R35" s="90"/>
      <c r="S35" s="90">
        <v>34</v>
      </c>
      <c r="T35" s="90">
        <v>-1</v>
      </c>
      <c r="U35" s="90"/>
      <c r="V35" s="90"/>
      <c r="W35" s="90"/>
      <c r="X35" s="90"/>
      <c r="Y35" s="90">
        <v>11</v>
      </c>
      <c r="Z35" s="90"/>
      <c r="AA35" s="90">
        <v>1</v>
      </c>
      <c r="AB35" s="90"/>
      <c r="AC35" s="90"/>
      <c r="AD35" s="90"/>
      <c r="AE35" s="90">
        <v>8</v>
      </c>
      <c r="AF35" s="90">
        <v>-1</v>
      </c>
      <c r="AG35" s="90">
        <v>24</v>
      </c>
      <c r="AH35" s="90"/>
      <c r="AI35" s="90"/>
      <c r="AJ35" s="90"/>
      <c r="AK35" s="90"/>
      <c r="AL35" s="90"/>
      <c r="AM35" s="85">
        <v>15</v>
      </c>
      <c r="AN35" s="90"/>
      <c r="AO35" s="90">
        <v>1</v>
      </c>
      <c r="AP35" s="90"/>
      <c r="AQ35" s="90">
        <v>58</v>
      </c>
      <c r="AR35" s="90">
        <v>26</v>
      </c>
      <c r="AS35" s="90"/>
      <c r="AT35" s="90"/>
      <c r="AU35" s="85">
        <f t="shared" si="0"/>
        <v>187</v>
      </c>
      <c r="AV35" s="86">
        <f t="shared" si="1"/>
        <v>0.61311475409836069</v>
      </c>
      <c r="AW35" s="43" t="s">
        <v>393</v>
      </c>
      <c r="AX35" s="44" t="s">
        <v>198</v>
      </c>
      <c r="AY35" s="44" t="s">
        <v>199</v>
      </c>
      <c r="BI35" s="36"/>
      <c r="BJ35" s="36"/>
      <c r="BK35" s="36"/>
      <c r="BL35" s="36"/>
      <c r="BM35" s="36"/>
      <c r="BN35" s="36"/>
      <c r="BO35" s="36"/>
      <c r="BP35" s="1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16"/>
      <c r="CG35" s="36"/>
      <c r="CH35" s="36"/>
      <c r="CI35" s="36"/>
      <c r="CJ35" s="36"/>
      <c r="CK35" s="36"/>
      <c r="CL35" s="36"/>
      <c r="CM35" s="36"/>
    </row>
    <row r="36" spans="1:91" s="35" customFormat="1" ht="14" customHeight="1">
      <c r="A36" s="112">
        <v>31</v>
      </c>
      <c r="B36" s="112" t="s">
        <v>210</v>
      </c>
      <c r="C36" s="93">
        <v>-1</v>
      </c>
      <c r="D36" s="93">
        <v>-1</v>
      </c>
      <c r="E36" s="93"/>
      <c r="F36" s="93">
        <v>0</v>
      </c>
      <c r="G36" s="93"/>
      <c r="H36" s="93"/>
      <c r="I36" s="94"/>
      <c r="J36" s="94">
        <v>2</v>
      </c>
      <c r="K36" s="89">
        <v>0</v>
      </c>
      <c r="L36" s="90">
        <v>-1</v>
      </c>
      <c r="M36" s="90"/>
      <c r="N36" s="90">
        <v>-1</v>
      </c>
      <c r="O36" s="90">
        <v>0</v>
      </c>
      <c r="P36" s="90"/>
      <c r="Q36" s="90">
        <v>7</v>
      </c>
      <c r="R36" s="90"/>
      <c r="S36" s="90">
        <v>38</v>
      </c>
      <c r="T36" s="90"/>
      <c r="U36" s="90"/>
      <c r="V36" s="90"/>
      <c r="W36" s="90"/>
      <c r="X36" s="90"/>
      <c r="Y36" s="90">
        <v>0</v>
      </c>
      <c r="Z36" s="90">
        <v>-1</v>
      </c>
      <c r="AA36" s="90">
        <v>0</v>
      </c>
      <c r="AB36" s="90">
        <v>-1</v>
      </c>
      <c r="AC36" s="90">
        <v>-1</v>
      </c>
      <c r="AD36" s="90">
        <v>-1</v>
      </c>
      <c r="AE36" s="90">
        <v>0</v>
      </c>
      <c r="AF36" s="90">
        <v>-1</v>
      </c>
      <c r="AG36" s="90">
        <v>0</v>
      </c>
      <c r="AH36" s="90">
        <v>-1</v>
      </c>
      <c r="AI36" s="90">
        <v>-1</v>
      </c>
      <c r="AJ36" s="90"/>
      <c r="AK36" s="90"/>
      <c r="AL36" s="90"/>
      <c r="AM36" s="85">
        <v>0</v>
      </c>
      <c r="AN36" s="90">
        <v>-1</v>
      </c>
      <c r="AO36" s="90">
        <v>0</v>
      </c>
      <c r="AP36" s="90"/>
      <c r="AQ36" s="90">
        <v>0</v>
      </c>
      <c r="AR36" s="90">
        <v>26</v>
      </c>
      <c r="AS36" s="90"/>
      <c r="AT36" s="90"/>
      <c r="AU36" s="85">
        <f t="shared" si="0"/>
        <v>61</v>
      </c>
      <c r="AV36" s="86">
        <f t="shared" si="1"/>
        <v>0.2</v>
      </c>
      <c r="AW36" s="43" t="s">
        <v>378</v>
      </c>
      <c r="AX36" s="44"/>
      <c r="AY36" s="44"/>
      <c r="BI36" s="36"/>
      <c r="BJ36" s="36"/>
      <c r="BK36" s="36"/>
      <c r="BL36" s="36"/>
      <c r="BM36" s="36"/>
      <c r="BN36" s="36"/>
      <c r="BO36" s="36"/>
      <c r="BP36" s="1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16"/>
      <c r="CG36" s="36"/>
      <c r="CH36" s="36"/>
      <c r="CI36" s="36"/>
      <c r="CJ36" s="36"/>
      <c r="CK36" s="36"/>
      <c r="CL36" s="36"/>
      <c r="CM36" s="36"/>
    </row>
    <row r="37" spans="1:91" s="35" customFormat="1" ht="14" customHeight="1">
      <c r="A37" s="113">
        <v>32</v>
      </c>
      <c r="B37" s="113" t="s">
        <v>315</v>
      </c>
      <c r="C37" s="95"/>
      <c r="D37" s="95"/>
      <c r="E37" s="95"/>
      <c r="F37" s="95">
        <v>5</v>
      </c>
      <c r="G37" s="95"/>
      <c r="H37" s="95"/>
      <c r="I37" s="96"/>
      <c r="J37" s="96">
        <v>12</v>
      </c>
      <c r="K37" s="97">
        <v>2</v>
      </c>
      <c r="L37" s="98"/>
      <c r="M37" s="98"/>
      <c r="N37" s="98"/>
      <c r="O37" s="98">
        <v>2</v>
      </c>
      <c r="P37" s="98"/>
      <c r="Q37" s="98">
        <v>14</v>
      </c>
      <c r="R37" s="98">
        <v>-1</v>
      </c>
      <c r="S37" s="98">
        <v>37</v>
      </c>
      <c r="T37" s="98"/>
      <c r="U37" s="98"/>
      <c r="V37" s="98">
        <v>-1</v>
      </c>
      <c r="W37" s="98"/>
      <c r="X37" s="98"/>
      <c r="Y37" s="98">
        <v>15</v>
      </c>
      <c r="Z37" s="98"/>
      <c r="AA37" s="98">
        <v>3</v>
      </c>
      <c r="AB37" s="90"/>
      <c r="AC37" s="90"/>
      <c r="AD37" s="90"/>
      <c r="AE37" s="90">
        <v>17</v>
      </c>
      <c r="AF37" s="90">
        <v>-1</v>
      </c>
      <c r="AG37" s="90">
        <v>43</v>
      </c>
      <c r="AH37" s="90"/>
      <c r="AI37" s="90"/>
      <c r="AJ37" s="90"/>
      <c r="AK37" s="90"/>
      <c r="AL37" s="90"/>
      <c r="AM37" s="85">
        <v>15</v>
      </c>
      <c r="AN37" s="90">
        <v>-1</v>
      </c>
      <c r="AO37" s="90">
        <v>0</v>
      </c>
      <c r="AP37" s="90"/>
      <c r="AQ37" s="90">
        <v>66</v>
      </c>
      <c r="AR37" s="90">
        <v>26</v>
      </c>
      <c r="AS37" s="90"/>
      <c r="AT37" s="90"/>
      <c r="AU37" s="85">
        <f t="shared" si="0"/>
        <v>253</v>
      </c>
      <c r="AV37" s="86">
        <f t="shared" si="1"/>
        <v>0.82950819672131149</v>
      </c>
      <c r="AW37" s="56" t="s">
        <v>368</v>
      </c>
      <c r="AX37" s="44" t="s">
        <v>200</v>
      </c>
      <c r="AY37" s="44" t="s">
        <v>201</v>
      </c>
      <c r="BI37" s="36"/>
      <c r="BJ37" s="36"/>
      <c r="BK37" s="36"/>
      <c r="BL37" s="36"/>
      <c r="BM37" s="36"/>
      <c r="BN37" s="36"/>
      <c r="BO37" s="36"/>
      <c r="BP37" s="1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16"/>
      <c r="CG37" s="36"/>
      <c r="CH37" s="36"/>
      <c r="CI37" s="36"/>
      <c r="CJ37" s="36"/>
      <c r="CK37" s="36"/>
      <c r="CL37" s="36"/>
      <c r="CM37" s="36"/>
    </row>
    <row r="38" spans="1:91" s="35" customFormat="1" ht="14" customHeight="1">
      <c r="A38" s="112">
        <v>33</v>
      </c>
      <c r="B38" s="112" t="s">
        <v>211</v>
      </c>
      <c r="C38" s="87"/>
      <c r="D38" s="87"/>
      <c r="E38" s="87">
        <v>-1</v>
      </c>
      <c r="F38" s="87">
        <v>0</v>
      </c>
      <c r="G38" s="87">
        <v>-1</v>
      </c>
      <c r="H38" s="87"/>
      <c r="I38" s="87"/>
      <c r="J38" s="87">
        <v>9</v>
      </c>
      <c r="K38" s="89">
        <v>0</v>
      </c>
      <c r="L38" s="89">
        <v>-1</v>
      </c>
      <c r="M38" s="89"/>
      <c r="N38" s="89"/>
      <c r="O38" s="89">
        <v>3</v>
      </c>
      <c r="P38" s="89"/>
      <c r="Q38" s="89">
        <v>13</v>
      </c>
      <c r="R38" s="89"/>
      <c r="S38" s="89">
        <v>33</v>
      </c>
      <c r="T38" s="89">
        <v>-1</v>
      </c>
      <c r="U38" s="89"/>
      <c r="V38" s="89"/>
      <c r="W38" s="89"/>
      <c r="X38" s="90"/>
      <c r="Y38" s="90">
        <v>12</v>
      </c>
      <c r="Z38" s="90"/>
      <c r="AA38" s="90">
        <v>2</v>
      </c>
      <c r="AB38" s="90"/>
      <c r="AC38" s="90"/>
      <c r="AD38" s="90"/>
      <c r="AE38" s="90">
        <v>16</v>
      </c>
      <c r="AF38" s="90"/>
      <c r="AG38" s="90">
        <v>40</v>
      </c>
      <c r="AH38" s="90"/>
      <c r="AI38" s="90"/>
      <c r="AJ38" s="90"/>
      <c r="AK38" s="90"/>
      <c r="AL38" s="90"/>
      <c r="AM38" s="85">
        <v>15</v>
      </c>
      <c r="AN38" s="90"/>
      <c r="AO38" s="90">
        <v>1</v>
      </c>
      <c r="AP38" s="90"/>
      <c r="AQ38" s="90">
        <v>74</v>
      </c>
      <c r="AR38" s="90">
        <v>26</v>
      </c>
      <c r="AS38" s="90"/>
      <c r="AT38" s="90"/>
      <c r="AU38" s="85">
        <f t="shared" si="0"/>
        <v>240</v>
      </c>
      <c r="AV38" s="86">
        <f t="shared" si="1"/>
        <v>0.78688524590163933</v>
      </c>
      <c r="AW38" s="22" t="s">
        <v>368</v>
      </c>
      <c r="AX38" s="43"/>
      <c r="AY38" s="43"/>
      <c r="BI38" s="36"/>
      <c r="BJ38" s="36"/>
      <c r="BK38" s="36"/>
      <c r="BL38" s="36"/>
      <c r="BM38" s="36"/>
      <c r="BN38" s="36"/>
      <c r="BO38" s="36"/>
      <c r="BP38" s="1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16"/>
      <c r="CG38" s="36"/>
      <c r="CH38" s="36"/>
      <c r="CI38" s="36"/>
      <c r="CJ38" s="36"/>
      <c r="CK38" s="36"/>
      <c r="CL38" s="36"/>
      <c r="CM38" s="36"/>
    </row>
    <row r="39" spans="1:91" s="35" customFormat="1" ht="14" customHeight="1">
      <c r="A39" s="114">
        <v>34</v>
      </c>
      <c r="B39" s="114" t="s">
        <v>316</v>
      </c>
      <c r="C39" s="99"/>
      <c r="D39" s="99"/>
      <c r="E39" s="99"/>
      <c r="F39" s="99">
        <v>3</v>
      </c>
      <c r="G39" s="99"/>
      <c r="H39" s="99"/>
      <c r="I39" s="100"/>
      <c r="J39" s="100">
        <v>6</v>
      </c>
      <c r="K39" s="101">
        <v>0</v>
      </c>
      <c r="L39" s="102">
        <v>-1</v>
      </c>
      <c r="M39" s="102"/>
      <c r="N39" s="102"/>
      <c r="O39" s="102">
        <v>3</v>
      </c>
      <c r="P39" s="102">
        <v>-1</v>
      </c>
      <c r="Q39" s="102">
        <v>0</v>
      </c>
      <c r="R39" s="102">
        <v>-1</v>
      </c>
      <c r="S39" s="102">
        <v>37</v>
      </c>
      <c r="T39" s="102"/>
      <c r="U39" s="102"/>
      <c r="V39" s="102">
        <v>-1</v>
      </c>
      <c r="W39" s="102"/>
      <c r="X39" s="102"/>
      <c r="Y39" s="102">
        <v>0</v>
      </c>
      <c r="Z39" s="102">
        <v>-1</v>
      </c>
      <c r="AA39" s="102">
        <v>0</v>
      </c>
      <c r="AB39" s="90">
        <v>-1</v>
      </c>
      <c r="AC39" s="90">
        <v>-1</v>
      </c>
      <c r="AD39" s="90">
        <v>-1</v>
      </c>
      <c r="AE39" s="90">
        <v>0</v>
      </c>
      <c r="AF39" s="90">
        <v>-1</v>
      </c>
      <c r="AG39" s="90">
        <v>0</v>
      </c>
      <c r="AH39" s="90">
        <v>-1</v>
      </c>
      <c r="AI39" s="90">
        <v>-1</v>
      </c>
      <c r="AJ39" s="90"/>
      <c r="AK39" s="90"/>
      <c r="AL39" s="90"/>
      <c r="AM39" s="85">
        <v>0</v>
      </c>
      <c r="AN39" s="90">
        <v>-1</v>
      </c>
      <c r="AO39" s="90">
        <v>0</v>
      </c>
      <c r="AP39" s="90"/>
      <c r="AQ39" s="90">
        <v>0</v>
      </c>
      <c r="AR39" s="90">
        <v>26</v>
      </c>
      <c r="AS39" s="90"/>
      <c r="AT39" s="90"/>
      <c r="AU39" s="85">
        <f t="shared" si="0"/>
        <v>63</v>
      </c>
      <c r="AV39" s="86">
        <f t="shared" si="1"/>
        <v>0.20655737704918034</v>
      </c>
      <c r="AW39" s="57" t="s">
        <v>379</v>
      </c>
      <c r="AX39" s="44" t="s">
        <v>202</v>
      </c>
      <c r="AY39" s="44" t="s">
        <v>203</v>
      </c>
      <c r="BI39" s="36"/>
      <c r="BJ39" s="36"/>
      <c r="BK39" s="36"/>
      <c r="BL39" s="36"/>
      <c r="BM39" s="36"/>
      <c r="BN39" s="36"/>
      <c r="BO39" s="36"/>
      <c r="BP39" s="1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16"/>
      <c r="CG39" s="36"/>
      <c r="CH39" s="36"/>
      <c r="CI39" s="36"/>
      <c r="CJ39" s="36"/>
      <c r="CK39" s="36"/>
      <c r="CL39" s="36"/>
      <c r="CM39" s="36"/>
    </row>
    <row r="40" spans="1:91" s="35" customFormat="1" ht="14" customHeight="1">
      <c r="A40" s="112">
        <v>35</v>
      </c>
      <c r="B40" s="112" t="s">
        <v>204</v>
      </c>
      <c r="C40" s="87"/>
      <c r="D40" s="87"/>
      <c r="E40" s="87"/>
      <c r="F40" s="87">
        <v>5</v>
      </c>
      <c r="G40" s="87"/>
      <c r="H40" s="87"/>
      <c r="I40" s="88"/>
      <c r="J40" s="88">
        <v>8</v>
      </c>
      <c r="K40" s="89">
        <v>0</v>
      </c>
      <c r="L40" s="90">
        <v>-1</v>
      </c>
      <c r="M40" s="90"/>
      <c r="N40" s="90"/>
      <c r="O40" s="90">
        <v>3</v>
      </c>
      <c r="P40" s="90"/>
      <c r="Q40" s="90">
        <v>5</v>
      </c>
      <c r="R40" s="90"/>
      <c r="S40" s="90">
        <v>32</v>
      </c>
      <c r="T40" s="90">
        <v>-1</v>
      </c>
      <c r="U40" s="90"/>
      <c r="V40" s="90"/>
      <c r="W40" s="90"/>
      <c r="X40" s="90"/>
      <c r="Y40" s="90">
        <v>15</v>
      </c>
      <c r="Z40" s="90"/>
      <c r="AA40" s="90">
        <v>2</v>
      </c>
      <c r="AB40" s="90"/>
      <c r="AC40" s="90"/>
      <c r="AD40" s="90"/>
      <c r="AE40" s="90">
        <v>9</v>
      </c>
      <c r="AF40" s="90">
        <v>-1</v>
      </c>
      <c r="AG40" s="90">
        <v>33</v>
      </c>
      <c r="AH40" s="90"/>
      <c r="AI40" s="90"/>
      <c r="AJ40" s="90"/>
      <c r="AK40" s="90"/>
      <c r="AL40" s="90"/>
      <c r="AM40" s="85">
        <v>0</v>
      </c>
      <c r="AN40" s="90">
        <v>-1</v>
      </c>
      <c r="AO40" s="90">
        <v>0</v>
      </c>
      <c r="AP40" s="90"/>
      <c r="AQ40" s="90">
        <v>56</v>
      </c>
      <c r="AR40" s="90">
        <v>26</v>
      </c>
      <c r="AS40" s="90"/>
      <c r="AT40" s="90"/>
      <c r="AU40" s="85">
        <f t="shared" si="0"/>
        <v>190</v>
      </c>
      <c r="AV40" s="86">
        <f t="shared" si="1"/>
        <v>0.62295081967213117</v>
      </c>
      <c r="AW40" s="43" t="s">
        <v>406</v>
      </c>
      <c r="AX40" s="44" t="s">
        <v>205</v>
      </c>
      <c r="AY40" s="44" t="s">
        <v>206</v>
      </c>
      <c r="BI40" s="36"/>
      <c r="BJ40" s="36"/>
      <c r="BK40" s="36"/>
      <c r="BL40" s="36"/>
      <c r="BM40" s="36"/>
      <c r="BN40" s="36"/>
      <c r="BO40" s="36"/>
      <c r="BP40" s="1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16"/>
      <c r="CG40" s="36"/>
      <c r="CH40" s="36"/>
      <c r="CI40" s="36"/>
      <c r="CJ40" s="36"/>
      <c r="CK40" s="36"/>
      <c r="CL40" s="36"/>
      <c r="CM40" s="36"/>
    </row>
    <row r="41" spans="1:91" s="35" customFormat="1" ht="14" customHeight="1">
      <c r="A41" s="112">
        <v>36</v>
      </c>
      <c r="B41" s="112" t="s">
        <v>207</v>
      </c>
      <c r="C41" s="87"/>
      <c r="D41" s="87"/>
      <c r="E41" s="87"/>
      <c r="F41" s="87">
        <v>5</v>
      </c>
      <c r="G41" s="87"/>
      <c r="H41" s="87"/>
      <c r="I41" s="88">
        <v>-1</v>
      </c>
      <c r="J41" s="88">
        <v>8</v>
      </c>
      <c r="K41" s="89">
        <v>2</v>
      </c>
      <c r="L41" s="90"/>
      <c r="M41" s="90"/>
      <c r="N41" s="90"/>
      <c r="O41" s="90">
        <v>4</v>
      </c>
      <c r="P41" s="90"/>
      <c r="Q41" s="90"/>
      <c r="R41" s="90">
        <v>-1</v>
      </c>
      <c r="S41" s="90">
        <v>48</v>
      </c>
      <c r="T41" s="90"/>
      <c r="U41" s="90"/>
      <c r="V41" s="90"/>
      <c r="W41" s="90"/>
      <c r="X41" s="90"/>
      <c r="Y41" s="90">
        <v>10</v>
      </c>
      <c r="Z41" s="90"/>
      <c r="AA41" s="90">
        <v>0</v>
      </c>
      <c r="AB41" s="90"/>
      <c r="AC41" s="90"/>
      <c r="AD41" s="90"/>
      <c r="AE41" s="90">
        <v>13</v>
      </c>
      <c r="AF41" s="90">
        <v>-1</v>
      </c>
      <c r="AG41" s="90">
        <v>33</v>
      </c>
      <c r="AH41" s="90"/>
      <c r="AI41" s="90"/>
      <c r="AJ41" s="90"/>
      <c r="AK41" s="90"/>
      <c r="AL41" s="90"/>
      <c r="AM41" s="85">
        <v>15</v>
      </c>
      <c r="AN41" s="90"/>
      <c r="AO41" s="90">
        <v>2</v>
      </c>
      <c r="AP41" s="90"/>
      <c r="AQ41" s="90">
        <v>64</v>
      </c>
      <c r="AR41" s="90">
        <v>26</v>
      </c>
      <c r="AS41" s="90"/>
      <c r="AT41" s="90"/>
      <c r="AU41" s="85">
        <f t="shared" si="0"/>
        <v>227</v>
      </c>
      <c r="AV41" s="86">
        <f t="shared" si="1"/>
        <v>0.74426229508196717</v>
      </c>
      <c r="AW41" s="43" t="s">
        <v>394</v>
      </c>
      <c r="AX41" s="44" t="s">
        <v>208</v>
      </c>
      <c r="BI41" s="36"/>
      <c r="BJ41" s="36"/>
      <c r="BK41" s="36"/>
      <c r="BL41" s="36"/>
      <c r="BM41" s="36"/>
      <c r="BN41" s="36"/>
      <c r="BO41" s="36"/>
      <c r="BP41" s="1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16"/>
      <c r="CG41" s="36"/>
      <c r="CH41" s="36"/>
      <c r="CI41" s="36"/>
      <c r="CJ41" s="36"/>
      <c r="CK41" s="36"/>
      <c r="CL41" s="36"/>
      <c r="CM41" s="36"/>
    </row>
    <row r="42" spans="1:91" ht="16" customHeight="1"/>
    <row r="43" spans="1:91" ht="16" customHeight="1">
      <c r="AV43" s="61">
        <f>78/105</f>
        <v>0.74285714285714288</v>
      </c>
    </row>
    <row r="44" spans="1:91" ht="16" customHeight="1"/>
    <row r="45" spans="1:91" ht="16" customHeight="1">
      <c r="AV45" s="61">
        <v>7.4285714285714285E-3</v>
      </c>
    </row>
  </sheetData>
  <phoneticPr fontId="19" type="noConversion"/>
  <pageMargins left="0.7" right="0.7" top="0.75" bottom="0.75" header="0.3" footer="0.3"/>
  <pageSetup scale="81" orientation="landscape" horizontalDpi="300" verticalDpi="300"/>
  <drawing r:id="rId1"/>
  <extLst>
    <ext xmlns:mx="http://schemas.microsoft.com/office/mac/excel/2008/main" uri="{64002731-A6B0-56B0-2670-7721B7C09600}">
      <mx:PLV Mode="0" OnePage="0" WScale="8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50"/>
  <sheetViews>
    <sheetView tabSelected="1" topLeftCell="D2" workbookViewId="0">
      <selection activeCell="AX15" sqref="AX15"/>
    </sheetView>
  </sheetViews>
  <sheetFormatPr baseColWidth="10" defaultColWidth="8.83203125" defaultRowHeight="17" customHeight="1" x14ac:dyDescent="0"/>
  <cols>
    <col min="1" max="1" width="12.6640625" hidden="1" customWidth="1"/>
    <col min="2" max="2" width="34.83203125" hidden="1" customWidth="1"/>
    <col min="3" max="3" width="10.6640625" customWidth="1"/>
    <col min="4" max="4" width="4.83203125" customWidth="1"/>
    <col min="5" max="5" width="16" customWidth="1"/>
    <col min="6" max="8" width="2.5" hidden="1" customWidth="1"/>
    <col min="9" max="9" width="2.5" customWidth="1"/>
    <col min="10" max="12" width="2.5" hidden="1" customWidth="1"/>
    <col min="13" max="13" width="3" customWidth="1"/>
    <col min="14" max="14" width="2.5" customWidth="1"/>
    <col min="15" max="17" width="2.5" hidden="1" customWidth="1"/>
    <col min="18" max="18" width="2.5" customWidth="1"/>
    <col min="19" max="20" width="2.5" hidden="1" customWidth="1"/>
    <col min="21" max="21" width="3" style="15" customWidth="1"/>
    <col min="22" max="22" width="3.33203125" style="15" customWidth="1"/>
    <col min="23" max="25" width="2.5" style="15" hidden="1" customWidth="1"/>
    <col min="26" max="27" width="2.6640625" style="15" hidden="1" customWidth="1"/>
    <col min="28" max="28" width="3.5" style="15" customWidth="1"/>
    <col min="29" max="29" width="3.5" style="15" hidden="1" customWidth="1"/>
    <col min="30" max="30" width="3.5" style="15" customWidth="1"/>
    <col min="31" max="32" width="3.5" style="15" hidden="1" customWidth="1"/>
    <col min="33" max="33" width="2.83203125" style="15" hidden="1" customWidth="1"/>
    <col min="34" max="34" width="3.5" style="15" customWidth="1"/>
    <col min="35" max="35" width="2.33203125" style="15" customWidth="1"/>
    <col min="36" max="36" width="3.5" style="15" customWidth="1"/>
    <col min="37" max="37" width="3.5" style="15" hidden="1" customWidth="1"/>
    <col min="38" max="38" width="2.33203125" style="15" hidden="1" customWidth="1"/>
    <col min="39" max="39" width="1.6640625" style="15" hidden="1" customWidth="1"/>
    <col min="40" max="40" width="3" style="15" hidden="1" customWidth="1"/>
    <col min="41" max="41" width="3.5" style="15" customWidth="1"/>
    <col min="42" max="42" width="3.33203125" style="15" customWidth="1"/>
    <col min="43" max="44" width="3.5" style="15" hidden="1" customWidth="1"/>
    <col min="45" max="46" width="3.5" style="15" customWidth="1"/>
    <col min="47" max="47" width="4.6640625" style="15" customWidth="1"/>
    <col min="48" max="48" width="5.5" style="15" customWidth="1"/>
    <col min="49" max="49" width="10" customWidth="1"/>
    <col min="50" max="54" width="3.33203125" style="15" customWidth="1"/>
    <col min="55" max="55" width="10" style="15" customWidth="1"/>
    <col min="56" max="56" width="7.5" style="15" customWidth="1"/>
    <col min="57" max="59" width="3.33203125" style="15" customWidth="1"/>
    <col min="60" max="62" width="3.33203125" customWidth="1"/>
    <col min="63" max="65" width="3" customWidth="1"/>
    <col min="66" max="66" width="7.33203125" customWidth="1"/>
    <col min="69" max="69" width="15.83203125" style="3" customWidth="1"/>
  </cols>
  <sheetData>
    <row r="1" spans="1:69" ht="17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6"/>
      <c r="AX1" s="27"/>
      <c r="AY1" s="27"/>
      <c r="AZ1" s="27"/>
      <c r="BA1" s="27"/>
      <c r="BB1" s="27"/>
      <c r="BC1" s="27"/>
      <c r="BD1" s="27"/>
      <c r="BE1" s="27"/>
      <c r="BF1" s="27"/>
      <c r="BG1" s="27"/>
    </row>
    <row r="2" spans="1:69" s="1" customFormat="1" ht="50" customHeight="1">
      <c r="A2" s="49"/>
      <c r="B2" s="49"/>
      <c r="C2" s="49" t="s">
        <v>265</v>
      </c>
      <c r="D2" s="49"/>
      <c r="E2" s="49" t="s">
        <v>215</v>
      </c>
      <c r="F2" s="42" t="s">
        <v>237</v>
      </c>
      <c r="G2" s="42"/>
      <c r="H2" s="41">
        <v>41005</v>
      </c>
      <c r="I2" s="41">
        <v>41005</v>
      </c>
      <c r="J2" s="42" t="s">
        <v>264</v>
      </c>
      <c r="K2" s="42"/>
      <c r="L2" s="41">
        <v>41012</v>
      </c>
      <c r="M2" s="50" t="s">
        <v>244</v>
      </c>
      <c r="N2" s="42" t="s">
        <v>245</v>
      </c>
      <c r="O2" s="42" t="s">
        <v>260</v>
      </c>
      <c r="P2" s="42"/>
      <c r="Q2" s="41">
        <v>41019</v>
      </c>
      <c r="R2" s="42" t="s">
        <v>246</v>
      </c>
      <c r="S2" s="42" t="s">
        <v>259</v>
      </c>
      <c r="T2" s="41">
        <v>41024</v>
      </c>
      <c r="U2" s="42" t="s">
        <v>244</v>
      </c>
      <c r="V2" s="42" t="s">
        <v>268</v>
      </c>
      <c r="W2" s="41">
        <v>41026</v>
      </c>
      <c r="X2" s="41">
        <v>41029</v>
      </c>
      <c r="Y2" s="41">
        <v>41031</v>
      </c>
      <c r="Z2" s="41">
        <v>41033</v>
      </c>
      <c r="AA2" s="41">
        <v>41036</v>
      </c>
      <c r="AB2" s="41" t="s">
        <v>290</v>
      </c>
      <c r="AC2" s="41">
        <v>41038</v>
      </c>
      <c r="AD2" s="41" t="s">
        <v>257</v>
      </c>
      <c r="AE2" s="41">
        <v>41040</v>
      </c>
      <c r="AF2" s="41">
        <v>41043</v>
      </c>
      <c r="AG2" s="41">
        <v>41045</v>
      </c>
      <c r="AH2" s="41" t="s">
        <v>288</v>
      </c>
      <c r="AI2" s="41">
        <v>41047</v>
      </c>
      <c r="AJ2" s="41">
        <v>41050</v>
      </c>
      <c r="AK2" s="41">
        <v>41052</v>
      </c>
      <c r="AL2" s="41">
        <v>41054</v>
      </c>
      <c r="AM2" s="41">
        <v>41057</v>
      </c>
      <c r="AN2" s="41">
        <v>41059</v>
      </c>
      <c r="AO2" s="41" t="s">
        <v>318</v>
      </c>
      <c r="AP2" s="41" t="s">
        <v>250</v>
      </c>
      <c r="AQ2" s="41">
        <v>41061</v>
      </c>
      <c r="AR2" s="41"/>
      <c r="AS2" s="41" t="s">
        <v>362</v>
      </c>
      <c r="AT2" s="41"/>
      <c r="AU2" s="42" t="s">
        <v>275</v>
      </c>
      <c r="AV2" s="41"/>
      <c r="AW2" s="49" t="s">
        <v>265</v>
      </c>
      <c r="AX2" s="41">
        <v>41040</v>
      </c>
      <c r="AY2" s="42" t="s">
        <v>273</v>
      </c>
      <c r="AZ2" s="41">
        <v>41045</v>
      </c>
      <c r="BA2" s="58">
        <v>41047</v>
      </c>
      <c r="BB2" s="49"/>
      <c r="BC2" s="49" t="s">
        <v>262</v>
      </c>
      <c r="BD2" s="49"/>
      <c r="BE2" s="49"/>
      <c r="BF2" s="51"/>
      <c r="BG2" s="51"/>
      <c r="BQ2" s="52"/>
    </row>
    <row r="3" spans="1:69" ht="17" customHeight="1">
      <c r="A3" s="24" t="s">
        <v>6</v>
      </c>
      <c r="B3" s="24" t="s">
        <v>7</v>
      </c>
      <c r="C3" s="24" t="s">
        <v>5</v>
      </c>
      <c r="D3" s="24"/>
      <c r="E3" s="24" t="s">
        <v>4</v>
      </c>
      <c r="F3" s="24" t="s">
        <v>1</v>
      </c>
      <c r="G3" s="24" t="s">
        <v>2</v>
      </c>
      <c r="H3" s="24" t="s">
        <v>3</v>
      </c>
      <c r="I3" s="28" t="s">
        <v>236</v>
      </c>
      <c r="J3" s="23" t="s">
        <v>1</v>
      </c>
      <c r="K3" s="23" t="s">
        <v>2</v>
      </c>
      <c r="L3" s="23" t="s">
        <v>3</v>
      </c>
      <c r="M3" s="23" t="s">
        <v>236</v>
      </c>
      <c r="N3" s="23" t="s">
        <v>1</v>
      </c>
      <c r="O3" s="34" t="s">
        <v>1</v>
      </c>
      <c r="P3" s="23" t="s">
        <v>2</v>
      </c>
      <c r="Q3" s="23" t="s">
        <v>3</v>
      </c>
      <c r="R3" s="32" t="s">
        <v>3</v>
      </c>
      <c r="S3" s="23" t="s">
        <v>1</v>
      </c>
      <c r="T3" s="34" t="s">
        <v>2</v>
      </c>
      <c r="U3" s="23" t="s">
        <v>2</v>
      </c>
      <c r="V3" s="23"/>
      <c r="W3" s="23" t="s">
        <v>3</v>
      </c>
      <c r="X3" s="23" t="s">
        <v>1</v>
      </c>
      <c r="Y3" s="23" t="s">
        <v>2</v>
      </c>
      <c r="Z3" s="63" t="s">
        <v>3</v>
      </c>
      <c r="AA3" s="63" t="s">
        <v>1</v>
      </c>
      <c r="AB3" s="74" t="s">
        <v>1</v>
      </c>
      <c r="AC3" s="63" t="s">
        <v>2</v>
      </c>
      <c r="AD3" s="63" t="s">
        <v>2</v>
      </c>
      <c r="AE3" s="63" t="s">
        <v>3</v>
      </c>
      <c r="AF3" s="72" t="s">
        <v>1</v>
      </c>
      <c r="AG3" s="72" t="s">
        <v>2</v>
      </c>
      <c r="AH3" s="72" t="s">
        <v>2</v>
      </c>
      <c r="AI3" s="72" t="s">
        <v>3</v>
      </c>
      <c r="AJ3" s="115" t="s">
        <v>1</v>
      </c>
      <c r="AK3" s="115" t="s">
        <v>2</v>
      </c>
      <c r="AL3" s="115" t="s">
        <v>3</v>
      </c>
      <c r="AM3" s="116" t="s">
        <v>1</v>
      </c>
      <c r="AN3" s="116" t="s">
        <v>2</v>
      </c>
      <c r="AO3" s="116" t="s">
        <v>2</v>
      </c>
      <c r="AP3" s="116"/>
      <c r="AQ3" s="116" t="s">
        <v>3</v>
      </c>
      <c r="AR3" s="116"/>
      <c r="AS3" s="116"/>
      <c r="AT3" s="115"/>
      <c r="AU3" s="23"/>
      <c r="AV3" s="23"/>
      <c r="AW3" s="24"/>
      <c r="AX3" s="23" t="s">
        <v>236</v>
      </c>
      <c r="AY3" s="23" t="s">
        <v>1</v>
      </c>
      <c r="AZ3" s="23" t="s">
        <v>2</v>
      </c>
      <c r="BA3" s="23" t="s">
        <v>3</v>
      </c>
      <c r="BB3" s="23" t="s">
        <v>236</v>
      </c>
      <c r="BC3" s="23"/>
      <c r="BD3" s="23"/>
      <c r="BE3" s="23"/>
      <c r="BF3" s="27"/>
      <c r="BG3" s="27"/>
      <c r="BQ3"/>
    </row>
    <row r="4" spans="1:69" ht="17" customHeight="1">
      <c r="A4" s="24"/>
      <c r="B4" s="24"/>
      <c r="C4" s="24" t="s">
        <v>257</v>
      </c>
      <c r="D4" s="24"/>
      <c r="E4" s="24" t="s">
        <v>253</v>
      </c>
      <c r="F4" s="24">
        <v>0</v>
      </c>
      <c r="G4" s="24">
        <v>0</v>
      </c>
      <c r="H4" s="24">
        <v>0</v>
      </c>
      <c r="I4" s="33">
        <v>5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0</v>
      </c>
      <c r="R4" s="32">
        <v>4</v>
      </c>
      <c r="S4" s="23">
        <v>0</v>
      </c>
      <c r="T4" s="23"/>
      <c r="U4" s="23">
        <v>2</v>
      </c>
      <c r="V4" s="23">
        <v>6</v>
      </c>
      <c r="W4" s="23"/>
      <c r="X4" s="23">
        <v>0</v>
      </c>
      <c r="Y4" s="23"/>
      <c r="Z4" s="23"/>
      <c r="AA4" s="23"/>
      <c r="AB4" s="23"/>
      <c r="AC4" s="23"/>
      <c r="AD4" s="23">
        <v>4</v>
      </c>
      <c r="AE4" s="23"/>
      <c r="AF4" s="23"/>
      <c r="AG4" s="23"/>
      <c r="AH4" s="23">
        <v>0</v>
      </c>
      <c r="AI4" s="23"/>
      <c r="AJ4" s="23">
        <v>5</v>
      </c>
      <c r="AK4" s="23"/>
      <c r="AL4" s="23"/>
      <c r="AM4" s="23"/>
      <c r="AN4" s="2"/>
      <c r="AO4" s="23">
        <v>0</v>
      </c>
      <c r="AP4" s="23">
        <v>2</v>
      </c>
      <c r="AQ4" s="23"/>
      <c r="AR4" s="23"/>
      <c r="AS4" s="23">
        <v>17</v>
      </c>
      <c r="AT4" s="23"/>
      <c r="AU4" s="23">
        <f>SUM(F4:AT4)</f>
        <v>45</v>
      </c>
      <c r="AV4" s="23"/>
      <c r="AW4" s="24"/>
      <c r="AX4" s="23"/>
      <c r="AY4" s="23"/>
      <c r="AZ4" s="23"/>
      <c r="BA4" s="23"/>
      <c r="BB4" s="23"/>
      <c r="BC4" s="23"/>
      <c r="BD4" s="23"/>
      <c r="BE4" s="23"/>
      <c r="BF4" s="27"/>
      <c r="BG4" s="27"/>
      <c r="BQ4"/>
    </row>
    <row r="5" spans="1:69" ht="17" customHeight="1">
      <c r="A5" s="24"/>
      <c r="B5" s="24"/>
      <c r="C5" s="24" t="s">
        <v>263</v>
      </c>
      <c r="D5" s="24"/>
      <c r="E5" s="24" t="s">
        <v>254</v>
      </c>
      <c r="F5" s="24">
        <v>1</v>
      </c>
      <c r="G5" s="24">
        <v>1</v>
      </c>
      <c r="H5" s="24">
        <v>1</v>
      </c>
      <c r="I5" s="33">
        <v>0</v>
      </c>
      <c r="J5" s="23">
        <v>1</v>
      </c>
      <c r="K5" s="23">
        <v>1</v>
      </c>
      <c r="L5" s="23">
        <v>1</v>
      </c>
      <c r="M5" s="23">
        <v>13</v>
      </c>
      <c r="N5" s="23">
        <v>2</v>
      </c>
      <c r="O5" s="23">
        <v>1</v>
      </c>
      <c r="P5" s="23">
        <v>1</v>
      </c>
      <c r="Q5" s="23">
        <v>1</v>
      </c>
      <c r="R5" s="32">
        <v>0</v>
      </c>
      <c r="S5" s="23">
        <v>1</v>
      </c>
      <c r="T5" s="23">
        <v>1</v>
      </c>
      <c r="U5" s="23">
        <v>15</v>
      </c>
      <c r="V5" s="23">
        <v>60</v>
      </c>
      <c r="W5" s="23">
        <v>1</v>
      </c>
      <c r="X5" s="23">
        <v>1</v>
      </c>
      <c r="Y5" s="23">
        <v>1</v>
      </c>
      <c r="Z5" s="23">
        <v>1</v>
      </c>
      <c r="AA5" s="23">
        <v>1</v>
      </c>
      <c r="AB5" s="23">
        <v>15</v>
      </c>
      <c r="AC5" s="23">
        <v>1</v>
      </c>
      <c r="AD5" s="23">
        <v>0</v>
      </c>
      <c r="AE5" s="23">
        <v>1</v>
      </c>
      <c r="AF5" s="23">
        <v>1</v>
      </c>
      <c r="AG5" s="23">
        <v>1</v>
      </c>
      <c r="AH5" s="23">
        <v>17</v>
      </c>
      <c r="AI5" s="23"/>
      <c r="AJ5" s="23">
        <v>60</v>
      </c>
      <c r="AK5" s="23">
        <v>1</v>
      </c>
      <c r="AL5" s="23">
        <v>1</v>
      </c>
      <c r="AM5" s="23">
        <v>1</v>
      </c>
      <c r="AN5" s="2">
        <v>1</v>
      </c>
      <c r="AO5" s="23">
        <v>15</v>
      </c>
      <c r="AP5" s="23">
        <v>0</v>
      </c>
      <c r="AQ5" s="23">
        <v>1</v>
      </c>
      <c r="AR5" s="23"/>
      <c r="AS5" s="23">
        <v>83</v>
      </c>
      <c r="AT5" s="23"/>
      <c r="AU5" s="23">
        <f>SUM(F5:AT5)</f>
        <v>305</v>
      </c>
      <c r="AV5" s="62">
        <f>AU5/305</f>
        <v>1</v>
      </c>
      <c r="AW5" s="24"/>
      <c r="AX5" s="23"/>
      <c r="AY5" s="23"/>
      <c r="AZ5" s="23"/>
      <c r="BA5" s="23"/>
      <c r="BB5" s="23"/>
      <c r="BC5" s="23"/>
      <c r="BD5" s="23"/>
      <c r="BE5" s="23"/>
      <c r="BF5" s="27"/>
      <c r="BG5" s="27"/>
      <c r="BQ5"/>
    </row>
    <row r="6" spans="1:69" ht="17" customHeight="1">
      <c r="A6" s="25" t="s">
        <v>0</v>
      </c>
      <c r="B6" s="25" t="s">
        <v>13</v>
      </c>
      <c r="C6" s="25" t="s">
        <v>12</v>
      </c>
      <c r="D6" s="25">
        <v>2</v>
      </c>
      <c r="E6" s="117" t="s">
        <v>321</v>
      </c>
      <c r="F6" s="25"/>
      <c r="G6" s="25"/>
      <c r="H6" s="25"/>
      <c r="I6" s="25">
        <v>5</v>
      </c>
      <c r="J6" s="23"/>
      <c r="K6" s="23"/>
      <c r="L6" s="23"/>
      <c r="M6" s="23">
        <v>11</v>
      </c>
      <c r="N6" s="23">
        <v>0</v>
      </c>
      <c r="O6" s="23"/>
      <c r="P6" s="23">
        <v>-1</v>
      </c>
      <c r="Q6" s="23">
        <v>-1</v>
      </c>
      <c r="R6" s="23">
        <v>0</v>
      </c>
      <c r="S6" s="23"/>
      <c r="T6" s="23"/>
      <c r="U6" s="23">
        <v>7</v>
      </c>
      <c r="V6" s="23">
        <v>47</v>
      </c>
      <c r="W6" s="23"/>
      <c r="X6" s="23"/>
      <c r="Y6" s="23">
        <v>-1</v>
      </c>
      <c r="Z6" s="23"/>
      <c r="AA6" s="23"/>
      <c r="AB6" s="23">
        <v>0</v>
      </c>
      <c r="AC6" s="23">
        <v>-1</v>
      </c>
      <c r="AD6" s="23">
        <v>0</v>
      </c>
      <c r="AE6" s="23">
        <v>-1</v>
      </c>
      <c r="AF6" s="23">
        <v>-1</v>
      </c>
      <c r="AG6" s="23"/>
      <c r="AH6" s="23">
        <v>15</v>
      </c>
      <c r="AI6" s="23"/>
      <c r="AJ6" s="23">
        <v>43</v>
      </c>
      <c r="AK6" s="23"/>
      <c r="AL6" s="23"/>
      <c r="AM6" s="23"/>
      <c r="AN6" s="2"/>
      <c r="AO6" s="23">
        <v>15</v>
      </c>
      <c r="AP6" s="23">
        <v>2</v>
      </c>
      <c r="AQ6" s="23"/>
      <c r="AR6" s="23"/>
      <c r="AS6" s="23">
        <v>87</v>
      </c>
      <c r="AT6" s="23">
        <v>26</v>
      </c>
      <c r="AU6" s="23">
        <f t="shared" ref="AU6:AU38" si="0">SUM(F6:AT6)</f>
        <v>252</v>
      </c>
      <c r="AV6" s="62">
        <f t="shared" ref="AV6:AV38" si="1">AU6/305</f>
        <v>0.82622950819672136</v>
      </c>
      <c r="AW6" s="133" t="s">
        <v>364</v>
      </c>
      <c r="AX6" s="23"/>
      <c r="AY6" s="23"/>
      <c r="AZ6" s="23"/>
      <c r="BA6" s="23"/>
      <c r="BB6" s="23"/>
      <c r="BC6" s="23"/>
      <c r="BD6" s="23"/>
      <c r="BE6" s="23"/>
      <c r="BF6" s="27"/>
      <c r="BG6" s="27"/>
      <c r="BQ6"/>
    </row>
    <row r="7" spans="1:69" ht="17" customHeight="1">
      <c r="A7" s="25" t="s">
        <v>15</v>
      </c>
      <c r="B7" s="25" t="s">
        <v>16</v>
      </c>
      <c r="C7" s="25" t="s">
        <v>14</v>
      </c>
      <c r="D7" s="25">
        <v>3</v>
      </c>
      <c r="E7" s="117" t="s">
        <v>335</v>
      </c>
      <c r="F7" s="25"/>
      <c r="G7" s="25"/>
      <c r="H7" s="25"/>
      <c r="I7" s="25">
        <v>5</v>
      </c>
      <c r="J7" s="23"/>
      <c r="K7" s="23"/>
      <c r="L7" s="23"/>
      <c r="M7" s="23">
        <v>12</v>
      </c>
      <c r="N7" s="23">
        <v>2</v>
      </c>
      <c r="O7" s="23"/>
      <c r="P7" s="23">
        <v>-1</v>
      </c>
      <c r="Q7" s="23"/>
      <c r="R7" s="23">
        <v>3</v>
      </c>
      <c r="S7" s="23"/>
      <c r="T7" s="23"/>
      <c r="U7" s="23">
        <v>16</v>
      </c>
      <c r="V7" s="23">
        <v>51</v>
      </c>
      <c r="W7" s="23"/>
      <c r="X7" s="23"/>
      <c r="Y7" s="23"/>
      <c r="Z7" s="23"/>
      <c r="AA7" s="23"/>
      <c r="AB7" s="23">
        <v>15</v>
      </c>
      <c r="AC7" s="23">
        <v>0</v>
      </c>
      <c r="AD7" s="23">
        <v>2</v>
      </c>
      <c r="AE7" s="23"/>
      <c r="AF7" s="23">
        <v>-1</v>
      </c>
      <c r="AG7" s="23"/>
      <c r="AH7" s="23">
        <v>17</v>
      </c>
      <c r="AI7" s="23"/>
      <c r="AJ7" s="23">
        <v>49</v>
      </c>
      <c r="AK7" s="23"/>
      <c r="AL7" s="23"/>
      <c r="AM7" s="23"/>
      <c r="AN7" s="2"/>
      <c r="AO7" s="23">
        <v>15</v>
      </c>
      <c r="AP7" s="23">
        <v>2</v>
      </c>
      <c r="AQ7" s="23"/>
      <c r="AR7" s="23"/>
      <c r="AS7" s="23">
        <v>93</v>
      </c>
      <c r="AT7" s="23">
        <v>26</v>
      </c>
      <c r="AU7" s="23">
        <f t="shared" si="0"/>
        <v>306</v>
      </c>
      <c r="AV7" s="62">
        <f t="shared" si="1"/>
        <v>1.0032786885245901</v>
      </c>
      <c r="AW7" s="129" t="s">
        <v>270</v>
      </c>
      <c r="AX7" s="23"/>
      <c r="AY7" s="23"/>
      <c r="AZ7" s="23"/>
      <c r="BA7" s="23"/>
      <c r="BB7" s="23"/>
      <c r="BC7" s="23"/>
      <c r="BD7" s="23"/>
      <c r="BE7" s="23"/>
      <c r="BF7" s="27"/>
      <c r="BG7" s="27"/>
      <c r="BQ7"/>
    </row>
    <row r="8" spans="1:69" ht="17" customHeight="1">
      <c r="A8" s="25" t="s">
        <v>21</v>
      </c>
      <c r="B8" s="25" t="s">
        <v>22</v>
      </c>
      <c r="C8" s="25" t="s">
        <v>20</v>
      </c>
      <c r="D8" s="25">
        <v>5</v>
      </c>
      <c r="E8" s="117" t="s">
        <v>322</v>
      </c>
      <c r="F8" s="25"/>
      <c r="G8" s="25"/>
      <c r="H8" s="25"/>
      <c r="I8" s="25">
        <v>4</v>
      </c>
      <c r="J8" s="23"/>
      <c r="K8" s="23"/>
      <c r="L8" s="23">
        <v>-1</v>
      </c>
      <c r="M8" s="23">
        <v>3</v>
      </c>
      <c r="N8" s="23">
        <v>2</v>
      </c>
      <c r="O8" s="23"/>
      <c r="P8" s="23"/>
      <c r="Q8" s="23"/>
      <c r="R8" s="23">
        <v>4</v>
      </c>
      <c r="S8" s="23"/>
      <c r="T8" s="23"/>
      <c r="U8" s="23">
        <v>11</v>
      </c>
      <c r="V8" s="23">
        <v>40</v>
      </c>
      <c r="W8" s="23"/>
      <c r="X8" s="23"/>
      <c r="Y8" s="23"/>
      <c r="Z8" s="23"/>
      <c r="AA8" s="23"/>
      <c r="AB8" s="23">
        <v>15</v>
      </c>
      <c r="AC8" s="23">
        <v>0</v>
      </c>
      <c r="AD8" s="23">
        <v>2</v>
      </c>
      <c r="AE8" s="23"/>
      <c r="AF8" s="23"/>
      <c r="AG8" s="23"/>
      <c r="AH8" s="23">
        <v>15</v>
      </c>
      <c r="AI8" s="23"/>
      <c r="AJ8" s="23">
        <v>24</v>
      </c>
      <c r="AK8" s="23"/>
      <c r="AL8" s="23"/>
      <c r="AM8" s="23"/>
      <c r="AN8" s="2"/>
      <c r="AO8" s="23">
        <v>15</v>
      </c>
      <c r="AP8" s="23">
        <v>2</v>
      </c>
      <c r="AQ8" s="23"/>
      <c r="AR8" s="23"/>
      <c r="AS8" s="23">
        <v>71</v>
      </c>
      <c r="AT8" s="23">
        <v>26</v>
      </c>
      <c r="AU8" s="23">
        <f t="shared" si="0"/>
        <v>233</v>
      </c>
      <c r="AV8" s="62">
        <f t="shared" si="1"/>
        <v>0.76393442622950825</v>
      </c>
      <c r="AW8" s="133" t="s">
        <v>269</v>
      </c>
      <c r="AX8" s="23"/>
      <c r="AY8" s="23"/>
      <c r="AZ8" s="23"/>
      <c r="BA8" s="23"/>
      <c r="BB8" s="23"/>
      <c r="BC8" s="23"/>
      <c r="BD8" s="23"/>
      <c r="BE8" s="23"/>
      <c r="BF8" s="27"/>
      <c r="BG8" s="27"/>
    </row>
    <row r="9" spans="1:69" ht="17" customHeight="1">
      <c r="A9" s="25" t="s">
        <v>28</v>
      </c>
      <c r="B9" s="25" t="s">
        <v>29</v>
      </c>
      <c r="C9" s="25" t="s">
        <v>27</v>
      </c>
      <c r="D9" s="25">
        <v>7</v>
      </c>
      <c r="E9" s="25" t="s">
        <v>239</v>
      </c>
      <c r="F9" s="25"/>
      <c r="G9" s="25"/>
      <c r="H9" s="25"/>
      <c r="I9" s="25">
        <v>4</v>
      </c>
      <c r="J9" s="23"/>
      <c r="K9" s="23">
        <v>-1</v>
      </c>
      <c r="L9" s="23"/>
      <c r="M9" s="23">
        <v>10</v>
      </c>
      <c r="N9" s="23">
        <v>2</v>
      </c>
      <c r="O9" s="23"/>
      <c r="P9" s="23"/>
      <c r="Q9" s="23"/>
      <c r="R9" s="23">
        <v>3</v>
      </c>
      <c r="S9" s="23"/>
      <c r="T9" s="23"/>
      <c r="U9" s="23">
        <v>13</v>
      </c>
      <c r="V9" s="23">
        <v>50</v>
      </c>
      <c r="W9" s="23"/>
      <c r="X9" s="23"/>
      <c r="Y9" s="23">
        <v>-1</v>
      </c>
      <c r="Z9" s="23"/>
      <c r="AA9" s="23"/>
      <c r="AB9" s="23">
        <v>15</v>
      </c>
      <c r="AC9" s="23"/>
      <c r="AD9" s="23">
        <v>4</v>
      </c>
      <c r="AE9" s="23"/>
      <c r="AF9" s="23"/>
      <c r="AG9" s="23"/>
      <c r="AH9" s="23">
        <v>17</v>
      </c>
      <c r="AI9" s="23"/>
      <c r="AJ9" s="23">
        <v>52</v>
      </c>
      <c r="AK9" s="23"/>
      <c r="AL9" s="23"/>
      <c r="AM9" s="23"/>
      <c r="AN9" s="2"/>
      <c r="AO9" s="23">
        <v>15</v>
      </c>
      <c r="AP9" s="23">
        <v>0</v>
      </c>
      <c r="AQ9" s="23"/>
      <c r="AR9" s="23"/>
      <c r="AS9" s="23">
        <v>79</v>
      </c>
      <c r="AT9" s="23">
        <v>26</v>
      </c>
      <c r="AU9" s="23">
        <f t="shared" si="0"/>
        <v>288</v>
      </c>
      <c r="AV9" s="62">
        <f t="shared" si="1"/>
        <v>0.94426229508196724</v>
      </c>
      <c r="AW9" s="129" t="s">
        <v>270</v>
      </c>
      <c r="AX9" s="23"/>
      <c r="AY9" s="23"/>
      <c r="AZ9" s="23"/>
      <c r="BA9" s="23"/>
      <c r="BB9" s="23"/>
      <c r="BC9" s="23"/>
      <c r="BD9" s="23"/>
      <c r="BE9" s="23"/>
      <c r="BF9" s="27"/>
      <c r="BG9" s="27"/>
    </row>
    <row r="10" spans="1:69" ht="17" customHeight="1">
      <c r="A10" s="25" t="s">
        <v>31</v>
      </c>
      <c r="B10" s="25" t="s">
        <v>32</v>
      </c>
      <c r="C10" s="25" t="s">
        <v>30</v>
      </c>
      <c r="D10" s="25">
        <v>8</v>
      </c>
      <c r="E10" s="117" t="s">
        <v>334</v>
      </c>
      <c r="F10" s="25"/>
      <c r="G10" s="25"/>
      <c r="H10" s="25"/>
      <c r="I10" s="25">
        <v>4</v>
      </c>
      <c r="J10" s="23"/>
      <c r="K10" s="23"/>
      <c r="L10" s="23">
        <v>-1</v>
      </c>
      <c r="M10" s="23">
        <v>5</v>
      </c>
      <c r="N10" s="23">
        <v>0</v>
      </c>
      <c r="O10" s="23">
        <v>-1</v>
      </c>
      <c r="P10" s="23"/>
      <c r="Q10" s="23"/>
      <c r="R10" s="23">
        <v>0</v>
      </c>
      <c r="S10" s="23">
        <v>-1</v>
      </c>
      <c r="T10" s="23"/>
      <c r="U10" s="23">
        <v>0</v>
      </c>
      <c r="V10" s="23">
        <v>46</v>
      </c>
      <c r="W10" s="23"/>
      <c r="X10" s="23"/>
      <c r="Y10" s="23"/>
      <c r="Z10" s="23"/>
      <c r="AA10" s="23"/>
      <c r="AB10" s="23">
        <v>13</v>
      </c>
      <c r="AC10" s="23">
        <v>-1</v>
      </c>
      <c r="AD10" s="23">
        <v>0</v>
      </c>
      <c r="AE10" s="23"/>
      <c r="AF10" s="23">
        <v>-1</v>
      </c>
      <c r="AG10" s="23"/>
      <c r="AH10" s="23">
        <v>10</v>
      </c>
      <c r="AI10" s="23"/>
      <c r="AJ10" s="23">
        <v>32</v>
      </c>
      <c r="AK10" s="23"/>
      <c r="AL10" s="23"/>
      <c r="AM10" s="23"/>
      <c r="AN10" s="2"/>
      <c r="AO10" s="23">
        <v>15</v>
      </c>
      <c r="AP10" s="23">
        <v>2</v>
      </c>
      <c r="AQ10" s="23"/>
      <c r="AR10" s="23"/>
      <c r="AS10" s="23">
        <v>69</v>
      </c>
      <c r="AT10" s="23">
        <v>26</v>
      </c>
      <c r="AU10" s="23">
        <f t="shared" si="0"/>
        <v>217</v>
      </c>
      <c r="AV10" s="62">
        <f t="shared" si="1"/>
        <v>0.71147540983606561</v>
      </c>
      <c r="AW10" s="133" t="s">
        <v>269</v>
      </c>
      <c r="AX10" s="23"/>
      <c r="AY10" s="23"/>
      <c r="AZ10" s="23"/>
      <c r="BA10" s="23"/>
      <c r="BB10" s="23"/>
      <c r="BC10" s="23"/>
      <c r="BD10" s="23"/>
      <c r="BE10" s="23"/>
      <c r="BF10" s="27"/>
      <c r="BG10" s="27"/>
    </row>
    <row r="11" spans="1:69" ht="17" customHeight="1">
      <c r="A11" s="25" t="s">
        <v>34</v>
      </c>
      <c r="B11" s="25" t="s">
        <v>35</v>
      </c>
      <c r="C11" s="25" t="s">
        <v>33</v>
      </c>
      <c r="D11" s="25">
        <v>9</v>
      </c>
      <c r="E11" s="117" t="s">
        <v>333</v>
      </c>
      <c r="F11" s="25"/>
      <c r="G11" s="25"/>
      <c r="H11" s="25"/>
      <c r="I11" s="25">
        <v>2</v>
      </c>
      <c r="J11" s="23"/>
      <c r="K11" s="23"/>
      <c r="L11" s="23">
        <v>-1</v>
      </c>
      <c r="M11" s="23">
        <v>10</v>
      </c>
      <c r="N11" s="23">
        <v>0</v>
      </c>
      <c r="O11" s="23">
        <v>-1</v>
      </c>
      <c r="P11" s="23"/>
      <c r="Q11" s="23"/>
      <c r="R11" s="23">
        <v>4</v>
      </c>
      <c r="S11" s="23">
        <v>-1</v>
      </c>
      <c r="T11" s="23">
        <v>-1</v>
      </c>
      <c r="U11" s="23">
        <v>8</v>
      </c>
      <c r="V11" s="23">
        <v>44</v>
      </c>
      <c r="W11" s="23"/>
      <c r="X11" s="23"/>
      <c r="Y11" s="23"/>
      <c r="Z11" s="23"/>
      <c r="AA11" s="23"/>
      <c r="AB11" s="23">
        <v>15</v>
      </c>
      <c r="AC11" s="23"/>
      <c r="AD11" s="23">
        <v>2</v>
      </c>
      <c r="AE11" s="23">
        <v>-1</v>
      </c>
      <c r="AF11" s="23"/>
      <c r="AG11" s="23"/>
      <c r="AH11" s="23">
        <v>12</v>
      </c>
      <c r="AI11" s="23"/>
      <c r="AJ11" s="23">
        <v>50</v>
      </c>
      <c r="AK11" s="23"/>
      <c r="AL11" s="23"/>
      <c r="AM11" s="23"/>
      <c r="AN11" s="2"/>
      <c r="AO11" s="23">
        <v>15</v>
      </c>
      <c r="AP11" s="23">
        <v>0</v>
      </c>
      <c r="AQ11" s="23"/>
      <c r="AR11" s="23"/>
      <c r="AS11" s="23">
        <v>84</v>
      </c>
      <c r="AT11" s="23">
        <v>26</v>
      </c>
      <c r="AU11" s="23">
        <f t="shared" si="0"/>
        <v>267</v>
      </c>
      <c r="AV11" s="62">
        <f t="shared" si="1"/>
        <v>0.87540983606557377</v>
      </c>
      <c r="AW11" s="133" t="s">
        <v>390</v>
      </c>
      <c r="AX11" s="23"/>
      <c r="AY11" s="23"/>
      <c r="AZ11" s="23"/>
      <c r="BA11" s="23"/>
      <c r="BB11" s="23"/>
      <c r="BC11" s="23"/>
      <c r="BD11" s="23"/>
      <c r="BE11" s="23"/>
      <c r="BF11" s="27"/>
      <c r="BG11" s="27"/>
    </row>
    <row r="12" spans="1:69" ht="17" customHeight="1">
      <c r="A12" s="25" t="s">
        <v>37</v>
      </c>
      <c r="B12" s="25" t="s">
        <v>38</v>
      </c>
      <c r="C12" s="25" t="s">
        <v>36</v>
      </c>
      <c r="D12" s="25">
        <v>10</v>
      </c>
      <c r="E12" s="117" t="s">
        <v>323</v>
      </c>
      <c r="F12" s="25"/>
      <c r="G12" s="25"/>
      <c r="H12" s="25"/>
      <c r="I12" s="25">
        <v>5</v>
      </c>
      <c r="J12" s="23"/>
      <c r="K12" s="23"/>
      <c r="L12" s="23"/>
      <c r="M12" s="23">
        <v>11</v>
      </c>
      <c r="N12" s="23">
        <v>2</v>
      </c>
      <c r="O12" s="23"/>
      <c r="P12" s="23"/>
      <c r="Q12" s="23"/>
      <c r="R12" s="23">
        <v>4</v>
      </c>
      <c r="S12" s="23"/>
      <c r="T12" s="23"/>
      <c r="U12" s="23">
        <v>16</v>
      </c>
      <c r="V12" s="23">
        <v>57</v>
      </c>
      <c r="W12" s="23"/>
      <c r="X12" s="23"/>
      <c r="Y12" s="23"/>
      <c r="Z12" s="23"/>
      <c r="AA12" s="23"/>
      <c r="AB12" s="23">
        <v>13</v>
      </c>
      <c r="AC12" s="23"/>
      <c r="AD12" s="23">
        <v>4</v>
      </c>
      <c r="AE12" s="23"/>
      <c r="AF12" s="23"/>
      <c r="AG12" s="23"/>
      <c r="AH12" s="23">
        <v>15</v>
      </c>
      <c r="AI12" s="23"/>
      <c r="AJ12" s="23">
        <v>54</v>
      </c>
      <c r="AK12" s="23"/>
      <c r="AL12" s="23"/>
      <c r="AM12" s="23"/>
      <c r="AN12" s="2"/>
      <c r="AO12" s="23">
        <v>15</v>
      </c>
      <c r="AP12" s="23">
        <v>2</v>
      </c>
      <c r="AQ12" s="23"/>
      <c r="AR12" s="23"/>
      <c r="AS12" s="23">
        <v>90</v>
      </c>
      <c r="AT12" s="23">
        <v>26</v>
      </c>
      <c r="AU12" s="23">
        <f t="shared" si="0"/>
        <v>314</v>
      </c>
      <c r="AV12" s="62">
        <f t="shared" si="1"/>
        <v>1.0295081967213116</v>
      </c>
      <c r="AW12" s="129" t="s">
        <v>270</v>
      </c>
      <c r="AX12" s="23"/>
      <c r="AY12" s="23"/>
      <c r="AZ12" s="23"/>
      <c r="BA12" s="23"/>
      <c r="BB12" s="23"/>
      <c r="BC12" s="23"/>
      <c r="BD12" s="23"/>
      <c r="BE12" s="23"/>
      <c r="BF12" s="27"/>
      <c r="BG12" s="27"/>
    </row>
    <row r="13" spans="1:69" ht="17" customHeight="1">
      <c r="A13" s="25" t="s">
        <v>46</v>
      </c>
      <c r="B13" s="25" t="s">
        <v>47</v>
      </c>
      <c r="C13" s="25" t="s">
        <v>45</v>
      </c>
      <c r="D13" s="25">
        <v>13</v>
      </c>
      <c r="E13" s="117" t="s">
        <v>324</v>
      </c>
      <c r="F13" s="25"/>
      <c r="G13" s="25"/>
      <c r="H13" s="25"/>
      <c r="I13" s="25">
        <v>4</v>
      </c>
      <c r="J13" s="23"/>
      <c r="K13" s="23">
        <v>-1</v>
      </c>
      <c r="L13" s="23">
        <v>-1</v>
      </c>
      <c r="M13" s="23">
        <v>0</v>
      </c>
      <c r="N13" s="23">
        <v>0</v>
      </c>
      <c r="O13" s="23">
        <v>-1</v>
      </c>
      <c r="P13" s="23">
        <v>-1</v>
      </c>
      <c r="Q13" s="23"/>
      <c r="R13" s="23">
        <v>2</v>
      </c>
      <c r="S13" s="23">
        <v>-1</v>
      </c>
      <c r="T13" s="23">
        <v>-1</v>
      </c>
      <c r="U13" s="23">
        <v>0</v>
      </c>
      <c r="V13" s="23">
        <v>32</v>
      </c>
      <c r="W13" s="23"/>
      <c r="X13" s="23">
        <v>-1</v>
      </c>
      <c r="Y13" s="23">
        <v>-1</v>
      </c>
      <c r="Z13" s="23"/>
      <c r="AA13" s="23"/>
      <c r="AB13" s="23">
        <v>15</v>
      </c>
      <c r="AC13" s="23"/>
      <c r="AD13" s="23">
        <v>1</v>
      </c>
      <c r="AE13" s="23">
        <v>-1</v>
      </c>
      <c r="AF13" s="23"/>
      <c r="AG13" s="23">
        <v>-1</v>
      </c>
      <c r="AH13" s="23">
        <v>13</v>
      </c>
      <c r="AI13" s="23"/>
      <c r="AJ13" s="23">
        <v>0</v>
      </c>
      <c r="AK13" s="23"/>
      <c r="AL13" s="23"/>
      <c r="AM13" s="23"/>
      <c r="AN13" s="2"/>
      <c r="AO13" s="23">
        <v>15</v>
      </c>
      <c r="AP13" s="23">
        <v>2</v>
      </c>
      <c r="AQ13" s="23"/>
      <c r="AR13" s="23"/>
      <c r="AS13" s="23">
        <v>70</v>
      </c>
      <c r="AT13" s="23">
        <v>26</v>
      </c>
      <c r="AU13" s="23">
        <f t="shared" si="0"/>
        <v>170</v>
      </c>
      <c r="AV13" s="62">
        <f t="shared" si="1"/>
        <v>0.55737704918032782</v>
      </c>
      <c r="AW13" s="133" t="s">
        <v>3</v>
      </c>
      <c r="AX13" s="23"/>
      <c r="AY13" s="23"/>
      <c r="AZ13" s="23"/>
      <c r="BA13" s="23"/>
      <c r="BB13" s="23"/>
      <c r="BC13" s="23"/>
      <c r="BD13" s="23"/>
      <c r="BE13" s="23"/>
      <c r="BF13" s="27"/>
      <c r="BG13" s="27"/>
    </row>
    <row r="14" spans="1:69" ht="17" customHeight="1">
      <c r="A14" s="25" t="s">
        <v>53</v>
      </c>
      <c r="B14" s="25" t="s">
        <v>54</v>
      </c>
      <c r="C14" s="25" t="s">
        <v>52</v>
      </c>
      <c r="D14" s="25">
        <v>15</v>
      </c>
      <c r="E14" s="117" t="s">
        <v>325</v>
      </c>
      <c r="F14" s="25"/>
      <c r="G14" s="25"/>
      <c r="H14" s="25"/>
      <c r="I14" s="25">
        <v>5</v>
      </c>
      <c r="J14" s="23"/>
      <c r="K14" s="23"/>
      <c r="L14" s="23"/>
      <c r="M14" s="23">
        <v>8</v>
      </c>
      <c r="N14" s="23">
        <v>3</v>
      </c>
      <c r="O14" s="23"/>
      <c r="P14" s="23"/>
      <c r="Q14" s="23"/>
      <c r="R14" s="23">
        <v>4</v>
      </c>
      <c r="S14" s="23"/>
      <c r="T14" s="23"/>
      <c r="U14" s="23">
        <v>14</v>
      </c>
      <c r="V14" s="23">
        <v>61</v>
      </c>
      <c r="W14" s="23"/>
      <c r="X14" s="23"/>
      <c r="Y14" s="23"/>
      <c r="Z14" s="23"/>
      <c r="AA14" s="23"/>
      <c r="AB14" s="23">
        <v>15</v>
      </c>
      <c r="AC14" s="23"/>
      <c r="AD14" s="23">
        <v>3</v>
      </c>
      <c r="AE14" s="23"/>
      <c r="AF14" s="23">
        <v>-1</v>
      </c>
      <c r="AG14" s="23">
        <v>-1</v>
      </c>
      <c r="AH14" s="23">
        <v>17</v>
      </c>
      <c r="AI14" s="23"/>
      <c r="AJ14" s="23">
        <v>55</v>
      </c>
      <c r="AK14" s="23"/>
      <c r="AL14" s="23"/>
      <c r="AM14" s="23"/>
      <c r="AN14" s="2"/>
      <c r="AO14" s="23">
        <v>15</v>
      </c>
      <c r="AP14" s="23">
        <v>1</v>
      </c>
      <c r="AQ14" s="23"/>
      <c r="AR14" s="23"/>
      <c r="AS14" s="23">
        <v>91</v>
      </c>
      <c r="AT14" s="23">
        <v>26</v>
      </c>
      <c r="AU14" s="23">
        <f t="shared" si="0"/>
        <v>316</v>
      </c>
      <c r="AV14" s="62">
        <f t="shared" si="1"/>
        <v>1.0360655737704918</v>
      </c>
      <c r="AW14" s="129" t="s">
        <v>270</v>
      </c>
      <c r="AX14" s="23"/>
      <c r="AY14" s="23"/>
      <c r="AZ14" s="23"/>
      <c r="BA14" s="23"/>
      <c r="BB14" s="23"/>
      <c r="BC14" s="23"/>
      <c r="BD14" s="23"/>
      <c r="BE14" s="23"/>
      <c r="BF14" s="27"/>
      <c r="BG14" s="27"/>
    </row>
    <row r="15" spans="1:69" ht="17" customHeight="1">
      <c r="A15" s="25" t="s">
        <v>56</v>
      </c>
      <c r="B15" s="25" t="s">
        <v>57</v>
      </c>
      <c r="C15" s="25" t="s">
        <v>55</v>
      </c>
      <c r="D15" s="25">
        <v>16</v>
      </c>
      <c r="E15" s="117" t="s">
        <v>326</v>
      </c>
      <c r="F15" s="25"/>
      <c r="G15" s="25"/>
      <c r="H15" s="25"/>
      <c r="I15" s="25">
        <v>5</v>
      </c>
      <c r="J15" s="23"/>
      <c r="K15" s="23">
        <v>-1</v>
      </c>
      <c r="L15" s="23">
        <v>-1</v>
      </c>
      <c r="M15" s="23">
        <v>0</v>
      </c>
      <c r="N15" s="23">
        <v>1</v>
      </c>
      <c r="O15" s="23"/>
      <c r="P15" s="23">
        <v>-1</v>
      </c>
      <c r="Q15" s="23"/>
      <c r="R15" s="23">
        <v>2</v>
      </c>
      <c r="S15" s="23"/>
      <c r="T15" s="23">
        <v>-1</v>
      </c>
      <c r="U15" s="23">
        <v>0</v>
      </c>
      <c r="V15" s="23">
        <v>31</v>
      </c>
      <c r="W15" s="23"/>
      <c r="X15" s="23"/>
      <c r="Y15" s="23">
        <v>-1</v>
      </c>
      <c r="Z15" s="23"/>
      <c r="AA15" s="23"/>
      <c r="AB15" s="23">
        <v>16</v>
      </c>
      <c r="AC15" s="23">
        <v>-1</v>
      </c>
      <c r="AD15" s="23">
        <v>0</v>
      </c>
      <c r="AE15" s="23">
        <v>-1</v>
      </c>
      <c r="AF15" s="23"/>
      <c r="AG15" s="23">
        <v>-1</v>
      </c>
      <c r="AH15" s="23">
        <v>0</v>
      </c>
      <c r="AI15" s="23"/>
      <c r="AJ15" s="23">
        <v>26</v>
      </c>
      <c r="AK15" s="23"/>
      <c r="AL15" s="23"/>
      <c r="AM15" s="23"/>
      <c r="AN15" s="2"/>
      <c r="AO15" s="23">
        <v>15</v>
      </c>
      <c r="AP15" s="23">
        <v>0</v>
      </c>
      <c r="AQ15" s="23"/>
      <c r="AR15" s="23"/>
      <c r="AS15" s="23">
        <v>0</v>
      </c>
      <c r="AT15" s="23">
        <v>26</v>
      </c>
      <c r="AU15" s="23">
        <f t="shared" si="0"/>
        <v>114</v>
      </c>
      <c r="AV15" s="62">
        <f t="shared" si="1"/>
        <v>0.3737704918032787</v>
      </c>
      <c r="AW15" s="129" t="s">
        <v>3</v>
      </c>
      <c r="AX15" s="23"/>
      <c r="AY15" s="23"/>
      <c r="AZ15" s="23"/>
      <c r="BA15" s="23"/>
      <c r="BB15" s="23"/>
      <c r="BC15" s="23"/>
      <c r="BD15" s="23"/>
      <c r="BE15" s="23"/>
      <c r="BF15" s="27"/>
      <c r="BG15" s="27"/>
    </row>
    <row r="16" spans="1:69" ht="17" customHeight="1">
      <c r="A16" s="25" t="s">
        <v>59</v>
      </c>
      <c r="B16" s="25" t="s">
        <v>60</v>
      </c>
      <c r="C16" s="25" t="s">
        <v>58</v>
      </c>
      <c r="D16" s="25">
        <v>17</v>
      </c>
      <c r="E16" s="117" t="s">
        <v>327</v>
      </c>
      <c r="F16" s="25"/>
      <c r="G16" s="25"/>
      <c r="H16" s="25"/>
      <c r="I16" s="25">
        <v>4</v>
      </c>
      <c r="J16" s="23"/>
      <c r="K16" s="23"/>
      <c r="L16" s="23"/>
      <c r="M16" s="23">
        <v>8</v>
      </c>
      <c r="N16" s="23">
        <v>2</v>
      </c>
      <c r="O16" s="23"/>
      <c r="P16" s="23"/>
      <c r="Q16" s="23"/>
      <c r="R16" s="23">
        <v>2</v>
      </c>
      <c r="S16" s="23"/>
      <c r="T16" s="23"/>
      <c r="U16" s="23">
        <v>11</v>
      </c>
      <c r="V16" s="23">
        <v>36</v>
      </c>
      <c r="W16" s="23"/>
      <c r="X16" s="23"/>
      <c r="Y16" s="23">
        <v>-1</v>
      </c>
      <c r="Z16" s="23"/>
      <c r="AA16" s="23"/>
      <c r="AB16" s="23">
        <v>12</v>
      </c>
      <c r="AC16" s="23"/>
      <c r="AD16" s="23">
        <v>0</v>
      </c>
      <c r="AE16" s="23">
        <v>-1</v>
      </c>
      <c r="AF16" s="23"/>
      <c r="AG16" s="23"/>
      <c r="AH16" s="23">
        <v>13</v>
      </c>
      <c r="AI16" s="23"/>
      <c r="AJ16" s="23">
        <v>42</v>
      </c>
      <c r="AK16" s="23"/>
      <c r="AL16" s="23"/>
      <c r="AM16" s="23"/>
      <c r="AN16" s="2"/>
      <c r="AO16" s="23">
        <v>15</v>
      </c>
      <c r="AP16" s="23">
        <v>1</v>
      </c>
      <c r="AQ16" s="23"/>
      <c r="AR16" s="23"/>
      <c r="AS16" s="23">
        <v>64</v>
      </c>
      <c r="AT16" s="23">
        <v>26</v>
      </c>
      <c r="AU16" s="23">
        <f t="shared" si="0"/>
        <v>234</v>
      </c>
      <c r="AV16" s="62">
        <f t="shared" si="1"/>
        <v>0.76721311475409837</v>
      </c>
      <c r="AW16" s="133" t="s">
        <v>365</v>
      </c>
      <c r="AX16" s="23"/>
      <c r="AY16" s="23"/>
      <c r="AZ16" s="23"/>
      <c r="BA16" s="23"/>
      <c r="BB16" s="23"/>
      <c r="BC16" s="23"/>
      <c r="BD16" s="23"/>
      <c r="BE16" s="23"/>
      <c r="BF16" s="27"/>
      <c r="BG16" s="27"/>
    </row>
    <row r="17" spans="1:59" ht="17" customHeight="1">
      <c r="A17" s="25" t="s">
        <v>63</v>
      </c>
      <c r="B17" s="25" t="s">
        <v>64</v>
      </c>
      <c r="C17" s="25" t="s">
        <v>62</v>
      </c>
      <c r="D17" s="25">
        <v>18</v>
      </c>
      <c r="E17" s="25" t="s">
        <v>61</v>
      </c>
      <c r="F17" s="25"/>
      <c r="G17" s="25"/>
      <c r="H17" s="25"/>
      <c r="I17" s="25">
        <v>1</v>
      </c>
      <c r="J17" s="23"/>
      <c r="K17" s="23">
        <v>-1</v>
      </c>
      <c r="L17" s="23"/>
      <c r="M17" s="23">
        <v>1</v>
      </c>
      <c r="N17" s="23">
        <v>2</v>
      </c>
      <c r="O17" s="23"/>
      <c r="P17" s="23"/>
      <c r="Q17" s="23"/>
      <c r="R17" s="23">
        <v>1</v>
      </c>
      <c r="S17" s="23">
        <v>-1</v>
      </c>
      <c r="T17" s="23"/>
      <c r="U17" s="23">
        <v>0</v>
      </c>
      <c r="V17" s="23">
        <v>15</v>
      </c>
      <c r="W17" s="23"/>
      <c r="X17" s="23"/>
      <c r="Y17" s="23">
        <v>-1</v>
      </c>
      <c r="Z17" s="23"/>
      <c r="AA17" s="23"/>
      <c r="AB17" s="23">
        <v>0</v>
      </c>
      <c r="AC17" s="23">
        <v>-1</v>
      </c>
      <c r="AD17" s="23">
        <v>0</v>
      </c>
      <c r="AE17" s="23">
        <v>-1</v>
      </c>
      <c r="AF17" s="23">
        <v>-1</v>
      </c>
      <c r="AG17" s="23"/>
      <c r="AH17" s="23">
        <v>4</v>
      </c>
      <c r="AI17" s="23"/>
      <c r="AJ17" s="23">
        <v>18</v>
      </c>
      <c r="AK17" s="23"/>
      <c r="AL17" s="23"/>
      <c r="AM17" s="23"/>
      <c r="AN17" s="2"/>
      <c r="AO17" s="23">
        <v>15</v>
      </c>
      <c r="AP17" s="23">
        <v>0</v>
      </c>
      <c r="AQ17" s="23"/>
      <c r="AR17" s="23"/>
      <c r="AS17" s="23">
        <v>0</v>
      </c>
      <c r="AT17" s="23">
        <v>26</v>
      </c>
      <c r="AU17" s="23">
        <f t="shared" si="0"/>
        <v>77</v>
      </c>
      <c r="AV17" s="62">
        <f t="shared" si="1"/>
        <v>0.25245901639344265</v>
      </c>
      <c r="AW17" s="129" t="s">
        <v>3</v>
      </c>
      <c r="AX17" s="23"/>
      <c r="AY17" s="23"/>
      <c r="AZ17" s="23"/>
      <c r="BA17" s="23"/>
      <c r="BB17" s="23"/>
      <c r="BC17" s="23"/>
      <c r="BD17" s="23"/>
      <c r="BE17" s="23"/>
      <c r="BF17" s="27"/>
      <c r="BG17" s="27"/>
    </row>
    <row r="18" spans="1:59" ht="17" customHeight="1">
      <c r="A18" s="25" t="s">
        <v>66</v>
      </c>
      <c r="B18" s="25" t="s">
        <v>67</v>
      </c>
      <c r="C18" s="25" t="s">
        <v>65</v>
      </c>
      <c r="D18" s="25">
        <v>19</v>
      </c>
      <c r="E18" s="117" t="s">
        <v>336</v>
      </c>
      <c r="F18" s="25"/>
      <c r="G18" s="25"/>
      <c r="H18" s="25"/>
      <c r="I18" s="25">
        <v>2</v>
      </c>
      <c r="J18" s="23"/>
      <c r="K18" s="23">
        <v>-1</v>
      </c>
      <c r="L18" s="23">
        <v>-1</v>
      </c>
      <c r="M18" s="23">
        <v>0</v>
      </c>
      <c r="N18" s="23">
        <v>2</v>
      </c>
      <c r="O18" s="23"/>
      <c r="P18" s="23"/>
      <c r="Q18" s="23"/>
      <c r="R18" s="23">
        <v>1</v>
      </c>
      <c r="S18" s="23"/>
      <c r="T18" s="23"/>
      <c r="U18" s="23">
        <v>13</v>
      </c>
      <c r="V18" s="23">
        <v>32</v>
      </c>
      <c r="W18" s="23"/>
      <c r="X18" s="23">
        <v>-1</v>
      </c>
      <c r="Y18" s="23">
        <v>-1</v>
      </c>
      <c r="Z18" s="23"/>
      <c r="AA18" s="23"/>
      <c r="AB18" s="23">
        <v>13</v>
      </c>
      <c r="AC18" s="23"/>
      <c r="AD18" s="23">
        <v>2</v>
      </c>
      <c r="AE18" s="23">
        <v>-1</v>
      </c>
      <c r="AF18" s="23"/>
      <c r="AG18" s="23"/>
      <c r="AH18" s="23">
        <v>17</v>
      </c>
      <c r="AI18" s="23"/>
      <c r="AJ18" s="23">
        <v>48</v>
      </c>
      <c r="AK18" s="23"/>
      <c r="AL18" s="23"/>
      <c r="AM18" s="23"/>
      <c r="AN18" s="2"/>
      <c r="AO18" s="23">
        <v>15</v>
      </c>
      <c r="AP18" s="23">
        <v>0</v>
      </c>
      <c r="AQ18" s="23"/>
      <c r="AR18" s="23"/>
      <c r="AS18" s="23">
        <v>94</v>
      </c>
      <c r="AT18" s="23">
        <v>26</v>
      </c>
      <c r="AU18" s="23">
        <f t="shared" si="0"/>
        <v>260</v>
      </c>
      <c r="AV18" s="62">
        <f t="shared" si="1"/>
        <v>0.85245901639344257</v>
      </c>
      <c r="AW18" s="133" t="s">
        <v>282</v>
      </c>
      <c r="AX18" s="23"/>
      <c r="AY18" s="23"/>
      <c r="AZ18" s="23"/>
      <c r="BA18" s="23"/>
      <c r="BB18" s="23"/>
      <c r="BC18" s="23"/>
      <c r="BD18" s="23"/>
      <c r="BE18" s="23"/>
      <c r="BF18" s="27"/>
      <c r="BG18" s="27"/>
    </row>
    <row r="19" spans="1:59" ht="17" customHeight="1">
      <c r="A19" s="25" t="s">
        <v>69</v>
      </c>
      <c r="B19" s="25" t="s">
        <v>70</v>
      </c>
      <c r="C19" s="25" t="s">
        <v>68</v>
      </c>
      <c r="D19" s="25">
        <v>20</v>
      </c>
      <c r="E19" s="117" t="s">
        <v>328</v>
      </c>
      <c r="F19" s="25"/>
      <c r="G19" s="25"/>
      <c r="H19" s="25"/>
      <c r="I19" s="25">
        <v>4</v>
      </c>
      <c r="J19" s="23"/>
      <c r="K19" s="23"/>
      <c r="L19" s="23"/>
      <c r="M19" s="23">
        <v>10</v>
      </c>
      <c r="N19" s="23">
        <v>0</v>
      </c>
      <c r="O19" s="23">
        <v>-1</v>
      </c>
      <c r="P19" s="23"/>
      <c r="Q19" s="23">
        <v>-1</v>
      </c>
      <c r="R19" s="23">
        <v>0</v>
      </c>
      <c r="S19" s="23"/>
      <c r="T19" s="23">
        <v>-1</v>
      </c>
      <c r="U19" s="23">
        <v>8</v>
      </c>
      <c r="V19" s="23">
        <v>41</v>
      </c>
      <c r="W19" s="23"/>
      <c r="X19" s="23">
        <v>-1</v>
      </c>
      <c r="Y19" s="23">
        <v>-1</v>
      </c>
      <c r="Z19" s="23"/>
      <c r="AA19" s="23"/>
      <c r="AB19" s="23">
        <v>8</v>
      </c>
      <c r="AC19" s="23"/>
      <c r="AD19" s="23">
        <v>4</v>
      </c>
      <c r="AE19" s="23">
        <v>-1</v>
      </c>
      <c r="AF19" s="23"/>
      <c r="AG19" s="23">
        <v>-1</v>
      </c>
      <c r="AH19" s="23">
        <v>0</v>
      </c>
      <c r="AI19" s="23"/>
      <c r="AJ19" s="23">
        <v>38</v>
      </c>
      <c r="AK19" s="23"/>
      <c r="AL19" s="23"/>
      <c r="AM19" s="23"/>
      <c r="AN19" s="2">
        <v>-1</v>
      </c>
      <c r="AO19" s="23">
        <v>0</v>
      </c>
      <c r="AP19" s="23">
        <v>0</v>
      </c>
      <c r="AQ19" s="23"/>
      <c r="AR19" s="23"/>
      <c r="AS19" s="23">
        <v>70</v>
      </c>
      <c r="AT19" s="23">
        <v>26</v>
      </c>
      <c r="AU19" s="23">
        <f t="shared" si="0"/>
        <v>201</v>
      </c>
      <c r="AV19" s="62">
        <f t="shared" si="1"/>
        <v>0.65901639344262297</v>
      </c>
      <c r="AW19" s="133" t="s">
        <v>367</v>
      </c>
      <c r="AX19" s="23"/>
      <c r="AY19" s="23"/>
      <c r="AZ19" s="23"/>
      <c r="BA19" s="23"/>
      <c r="BB19" s="23"/>
      <c r="BC19" s="23"/>
      <c r="BD19" s="23"/>
      <c r="BE19" s="23"/>
      <c r="BF19" s="27"/>
      <c r="BG19" s="27"/>
    </row>
    <row r="20" spans="1:59" ht="17" customHeight="1">
      <c r="A20" s="25" t="s">
        <v>73</v>
      </c>
      <c r="B20" s="25" t="s">
        <v>74</v>
      </c>
      <c r="C20" s="25" t="s">
        <v>72</v>
      </c>
      <c r="D20" s="25">
        <v>21</v>
      </c>
      <c r="E20" s="25" t="s">
        <v>71</v>
      </c>
      <c r="F20" s="25"/>
      <c r="G20" s="25"/>
      <c r="H20" s="25"/>
      <c r="I20" s="25">
        <v>3</v>
      </c>
      <c r="J20" s="23"/>
      <c r="K20" s="23"/>
      <c r="L20" s="23"/>
      <c r="M20" s="23">
        <v>8</v>
      </c>
      <c r="N20" s="23">
        <v>2</v>
      </c>
      <c r="O20" s="23"/>
      <c r="P20" s="23"/>
      <c r="Q20" s="23">
        <v>-1</v>
      </c>
      <c r="R20" s="23">
        <v>0</v>
      </c>
      <c r="S20" s="23"/>
      <c r="T20" s="23"/>
      <c r="U20" s="23">
        <v>9</v>
      </c>
      <c r="V20" s="23">
        <v>32</v>
      </c>
      <c r="W20" s="23"/>
      <c r="X20" s="23"/>
      <c r="Y20" s="23">
        <v>-1</v>
      </c>
      <c r="Z20" s="23"/>
      <c r="AA20" s="23"/>
      <c r="AB20" s="23">
        <v>13</v>
      </c>
      <c r="AC20" s="23"/>
      <c r="AD20" s="23">
        <v>3</v>
      </c>
      <c r="AE20" s="23"/>
      <c r="AF20" s="23"/>
      <c r="AG20" s="23">
        <v>-1</v>
      </c>
      <c r="AH20" s="23">
        <v>0</v>
      </c>
      <c r="AI20" s="23"/>
      <c r="AJ20" s="23">
        <v>24</v>
      </c>
      <c r="AK20" s="23"/>
      <c r="AL20" s="23"/>
      <c r="AM20" s="23"/>
      <c r="AN20" s="2"/>
      <c r="AO20" s="23">
        <v>15</v>
      </c>
      <c r="AP20" s="23">
        <v>2</v>
      </c>
      <c r="AQ20" s="23"/>
      <c r="AR20" s="23"/>
      <c r="AS20" s="23">
        <v>82</v>
      </c>
      <c r="AT20" s="23">
        <v>26</v>
      </c>
      <c r="AU20" s="23">
        <f t="shared" si="0"/>
        <v>216</v>
      </c>
      <c r="AV20" s="62">
        <f t="shared" si="1"/>
        <v>0.70819672131147537</v>
      </c>
      <c r="AW20" s="133" t="s">
        <v>366</v>
      </c>
      <c r="AX20" s="23"/>
      <c r="AY20" s="23"/>
      <c r="AZ20" s="23"/>
      <c r="BA20" s="23"/>
      <c r="BB20" s="23"/>
      <c r="BC20" s="23"/>
      <c r="BD20" s="23"/>
      <c r="BE20" s="23"/>
      <c r="BF20" s="27"/>
      <c r="BG20" s="27"/>
    </row>
    <row r="21" spans="1:59" ht="17" customHeight="1">
      <c r="A21" s="25" t="s">
        <v>76</v>
      </c>
      <c r="B21" s="25" t="s">
        <v>77</v>
      </c>
      <c r="C21" s="25" t="s">
        <v>75</v>
      </c>
      <c r="D21" s="25">
        <v>22</v>
      </c>
      <c r="E21" s="117" t="s">
        <v>332</v>
      </c>
      <c r="F21" s="25"/>
      <c r="G21" s="25"/>
      <c r="H21" s="25"/>
      <c r="I21" s="25">
        <v>2</v>
      </c>
      <c r="J21" s="23"/>
      <c r="K21" s="23"/>
      <c r="L21" s="23"/>
      <c r="M21" s="23">
        <v>7</v>
      </c>
      <c r="N21" s="23">
        <v>2</v>
      </c>
      <c r="O21" s="23"/>
      <c r="P21" s="23"/>
      <c r="Q21" s="23"/>
      <c r="R21" s="23">
        <v>3</v>
      </c>
      <c r="S21" s="23"/>
      <c r="T21" s="23"/>
      <c r="U21" s="23">
        <v>13</v>
      </c>
      <c r="V21" s="23">
        <v>33</v>
      </c>
      <c r="W21" s="23"/>
      <c r="X21" s="23"/>
      <c r="Y21" s="23"/>
      <c r="Z21" s="23"/>
      <c r="AA21" s="23"/>
      <c r="AB21" s="23">
        <v>15</v>
      </c>
      <c r="AC21" s="23"/>
      <c r="AD21" s="23">
        <v>3</v>
      </c>
      <c r="AE21" s="23"/>
      <c r="AF21" s="23"/>
      <c r="AG21" s="23"/>
      <c r="AH21" s="23">
        <v>17</v>
      </c>
      <c r="AI21" s="23"/>
      <c r="AJ21" s="23">
        <v>44</v>
      </c>
      <c r="AK21" s="23"/>
      <c r="AL21" s="23"/>
      <c r="AM21" s="23"/>
      <c r="AN21" s="2"/>
      <c r="AO21" s="23">
        <v>15</v>
      </c>
      <c r="AP21" s="23">
        <v>2</v>
      </c>
      <c r="AQ21" s="23"/>
      <c r="AR21" s="23"/>
      <c r="AS21" s="23">
        <v>86</v>
      </c>
      <c r="AT21" s="23">
        <v>26</v>
      </c>
      <c r="AU21" s="23">
        <f t="shared" si="0"/>
        <v>268</v>
      </c>
      <c r="AV21" s="62">
        <f t="shared" si="1"/>
        <v>0.87868852459016389</v>
      </c>
      <c r="AW21" s="133" t="s">
        <v>390</v>
      </c>
      <c r="AX21" s="23"/>
      <c r="AY21" s="23"/>
      <c r="AZ21" s="23"/>
      <c r="BA21" s="23"/>
      <c r="BB21" s="23"/>
      <c r="BC21" s="23"/>
      <c r="BD21" s="23"/>
      <c r="BE21" s="23"/>
      <c r="BF21" s="27"/>
      <c r="BG21" s="27"/>
    </row>
    <row r="22" spans="1:59" ht="17" customHeight="1">
      <c r="A22" s="25" t="s">
        <v>79</v>
      </c>
      <c r="B22" s="25" t="s">
        <v>80</v>
      </c>
      <c r="C22" s="25" t="s">
        <v>78</v>
      </c>
      <c r="D22" s="25">
        <v>23</v>
      </c>
      <c r="E22" s="117" t="s">
        <v>329</v>
      </c>
      <c r="F22" s="25"/>
      <c r="G22" s="25"/>
      <c r="H22" s="25"/>
      <c r="I22" s="25">
        <v>3</v>
      </c>
      <c r="J22" s="23"/>
      <c r="K22" s="23">
        <v>-1</v>
      </c>
      <c r="L22" s="23"/>
      <c r="M22" s="23">
        <v>10</v>
      </c>
      <c r="N22" s="23">
        <v>2</v>
      </c>
      <c r="O22" s="23"/>
      <c r="P22" s="23"/>
      <c r="Q22" s="23"/>
      <c r="R22" s="23">
        <v>4</v>
      </c>
      <c r="S22" s="23"/>
      <c r="T22" s="23"/>
      <c r="U22" s="23">
        <v>15</v>
      </c>
      <c r="V22" s="23">
        <v>49</v>
      </c>
      <c r="W22" s="23"/>
      <c r="X22" s="23"/>
      <c r="Y22" s="23"/>
      <c r="Z22" s="23"/>
      <c r="AA22" s="23"/>
      <c r="AB22" s="23">
        <v>12</v>
      </c>
      <c r="AC22" s="23"/>
      <c r="AD22" s="23">
        <v>3</v>
      </c>
      <c r="AE22" s="23"/>
      <c r="AF22" s="23"/>
      <c r="AG22" s="23"/>
      <c r="AH22" s="23">
        <v>17</v>
      </c>
      <c r="AI22" s="23"/>
      <c r="AJ22" s="23">
        <v>50</v>
      </c>
      <c r="AK22" s="23"/>
      <c r="AL22" s="23"/>
      <c r="AM22" s="23"/>
      <c r="AN22" s="2"/>
      <c r="AO22" s="23">
        <v>15</v>
      </c>
      <c r="AP22" s="23">
        <v>2</v>
      </c>
      <c r="AQ22" s="23"/>
      <c r="AR22" s="23"/>
      <c r="AS22" s="23">
        <v>89</v>
      </c>
      <c r="AT22" s="23">
        <v>26</v>
      </c>
      <c r="AU22" s="23">
        <f t="shared" si="0"/>
        <v>296</v>
      </c>
      <c r="AV22" s="62">
        <f t="shared" si="1"/>
        <v>0.97049180327868856</v>
      </c>
      <c r="AW22" s="129" t="s">
        <v>270</v>
      </c>
      <c r="AX22" s="23"/>
      <c r="AY22" s="23"/>
      <c r="AZ22" s="23"/>
      <c r="BA22" s="23"/>
      <c r="BB22" s="23"/>
      <c r="BC22" s="23"/>
      <c r="BD22" s="23"/>
      <c r="BE22" s="23"/>
      <c r="BF22" s="27"/>
      <c r="BG22" s="27"/>
    </row>
    <row r="23" spans="1:59" ht="17" customHeight="1">
      <c r="A23" s="25" t="s">
        <v>82</v>
      </c>
      <c r="B23" s="25" t="s">
        <v>83</v>
      </c>
      <c r="C23" s="25" t="s">
        <v>81</v>
      </c>
      <c r="D23" s="25">
        <v>24</v>
      </c>
      <c r="E23" s="25" t="s">
        <v>240</v>
      </c>
      <c r="F23" s="25"/>
      <c r="G23" s="25"/>
      <c r="H23" s="25"/>
      <c r="I23" s="25">
        <v>5</v>
      </c>
      <c r="J23" s="23"/>
      <c r="K23" s="23"/>
      <c r="L23" s="23"/>
      <c r="M23" s="23">
        <v>10</v>
      </c>
      <c r="N23" s="23">
        <v>0</v>
      </c>
      <c r="O23" s="23">
        <v>-1</v>
      </c>
      <c r="P23" s="23"/>
      <c r="Q23" s="23"/>
      <c r="R23" s="23">
        <v>2</v>
      </c>
      <c r="S23" s="23">
        <v>-1</v>
      </c>
      <c r="T23" s="23"/>
      <c r="U23" s="23">
        <v>11</v>
      </c>
      <c r="V23" s="23">
        <v>42</v>
      </c>
      <c r="W23" s="23"/>
      <c r="X23" s="23"/>
      <c r="Y23" s="23"/>
      <c r="Z23" s="23"/>
      <c r="AA23" s="23"/>
      <c r="AB23" s="23">
        <v>14</v>
      </c>
      <c r="AC23" s="23"/>
      <c r="AD23" s="23">
        <v>3</v>
      </c>
      <c r="AE23" s="23"/>
      <c r="AF23" s="23"/>
      <c r="AG23" s="23"/>
      <c r="AH23" s="23">
        <v>14</v>
      </c>
      <c r="AI23" s="23"/>
      <c r="AJ23" s="23">
        <v>52</v>
      </c>
      <c r="AK23" s="23"/>
      <c r="AL23" s="23"/>
      <c r="AM23" s="23"/>
      <c r="AN23" s="2"/>
      <c r="AO23" s="23">
        <v>15</v>
      </c>
      <c r="AP23" s="23">
        <v>2</v>
      </c>
      <c r="AQ23" s="23"/>
      <c r="AR23" s="23"/>
      <c r="AS23" s="23">
        <v>66</v>
      </c>
      <c r="AT23" s="23">
        <v>26</v>
      </c>
      <c r="AU23" s="23">
        <f t="shared" si="0"/>
        <v>260</v>
      </c>
      <c r="AV23" s="62">
        <f t="shared" si="1"/>
        <v>0.85245901639344257</v>
      </c>
      <c r="AW23" s="133" t="s">
        <v>282</v>
      </c>
      <c r="AX23" s="23"/>
      <c r="AY23" s="23"/>
      <c r="AZ23" s="23"/>
      <c r="BA23" s="23"/>
      <c r="BB23" s="23"/>
      <c r="BC23" s="23"/>
      <c r="BD23" s="23"/>
      <c r="BE23" s="23"/>
      <c r="BF23" s="27"/>
      <c r="BG23" s="27"/>
    </row>
    <row r="24" spans="1:59" ht="17" customHeight="1">
      <c r="A24" s="25" t="s">
        <v>86</v>
      </c>
      <c r="B24" s="25" t="s">
        <v>87</v>
      </c>
      <c r="C24" s="25" t="s">
        <v>85</v>
      </c>
      <c r="D24" s="25">
        <v>25</v>
      </c>
      <c r="E24" s="25" t="s">
        <v>84</v>
      </c>
      <c r="F24" s="25"/>
      <c r="G24" s="25"/>
      <c r="H24" s="25"/>
      <c r="I24" s="25">
        <v>2</v>
      </c>
      <c r="J24" s="23"/>
      <c r="K24" s="23"/>
      <c r="L24" s="23"/>
      <c r="M24" s="23">
        <v>5</v>
      </c>
      <c r="N24" s="23">
        <v>0</v>
      </c>
      <c r="O24" s="23">
        <v>-1</v>
      </c>
      <c r="P24" s="23">
        <v>-1</v>
      </c>
      <c r="Q24" s="23"/>
      <c r="R24" s="23">
        <v>3</v>
      </c>
      <c r="S24" s="23"/>
      <c r="T24" s="23"/>
      <c r="U24" s="23">
        <v>7</v>
      </c>
      <c r="V24" s="23">
        <v>24</v>
      </c>
      <c r="W24" s="23"/>
      <c r="X24" s="23">
        <v>-1</v>
      </c>
      <c r="Y24" s="23"/>
      <c r="Z24" s="23"/>
      <c r="AA24" s="23"/>
      <c r="AB24" s="23">
        <v>15</v>
      </c>
      <c r="AC24" s="23">
        <v>-1</v>
      </c>
      <c r="AD24" s="23">
        <v>0</v>
      </c>
      <c r="AE24" s="23"/>
      <c r="AF24" s="23">
        <v>-1</v>
      </c>
      <c r="AG24" s="23"/>
      <c r="AH24" s="23">
        <v>7</v>
      </c>
      <c r="AI24" s="23"/>
      <c r="AJ24" s="23">
        <v>38</v>
      </c>
      <c r="AK24" s="23"/>
      <c r="AL24" s="23"/>
      <c r="AM24" s="23"/>
      <c r="AN24" s="2"/>
      <c r="AO24" s="23">
        <v>15</v>
      </c>
      <c r="AP24" s="23">
        <v>0</v>
      </c>
      <c r="AQ24" s="23"/>
      <c r="AR24" s="23"/>
      <c r="AS24" s="23">
        <v>75</v>
      </c>
      <c r="AT24" s="23">
        <v>26</v>
      </c>
      <c r="AU24" s="23">
        <f t="shared" si="0"/>
        <v>212</v>
      </c>
      <c r="AV24" s="62">
        <f t="shared" si="1"/>
        <v>0.69508196721311477</v>
      </c>
      <c r="AW24" s="133" t="s">
        <v>366</v>
      </c>
      <c r="AX24" s="23"/>
      <c r="AY24" s="23"/>
      <c r="AZ24" s="23"/>
      <c r="BA24" s="23"/>
      <c r="BB24" s="23"/>
      <c r="BC24" s="23"/>
      <c r="BD24" s="23"/>
      <c r="BE24" s="23"/>
      <c r="BF24" s="27"/>
      <c r="BG24" s="27"/>
    </row>
    <row r="25" spans="1:59" ht="17" customHeight="1">
      <c r="A25" s="25"/>
      <c r="B25" s="25"/>
      <c r="C25" s="23" t="s">
        <v>226</v>
      </c>
      <c r="D25" s="25">
        <v>26</v>
      </c>
      <c r="E25" s="25" t="s">
        <v>225</v>
      </c>
      <c r="F25" s="25"/>
      <c r="G25" s="25"/>
      <c r="H25" s="25"/>
      <c r="I25" s="25">
        <v>4</v>
      </c>
      <c r="J25" s="23"/>
      <c r="K25" s="23"/>
      <c r="L25" s="23"/>
      <c r="M25" s="23">
        <v>13</v>
      </c>
      <c r="N25" s="23">
        <v>1</v>
      </c>
      <c r="O25" s="23"/>
      <c r="P25" s="23"/>
      <c r="Q25" s="23"/>
      <c r="R25" s="23">
        <v>3</v>
      </c>
      <c r="S25" s="23"/>
      <c r="T25" s="23"/>
      <c r="U25" s="23">
        <v>17</v>
      </c>
      <c r="V25" s="23">
        <v>51</v>
      </c>
      <c r="W25" s="23"/>
      <c r="X25" s="23"/>
      <c r="Y25" s="23"/>
      <c r="Z25" s="23"/>
      <c r="AA25" s="23"/>
      <c r="AB25" s="23">
        <v>15</v>
      </c>
      <c r="AC25" s="23"/>
      <c r="AD25" s="23">
        <v>2</v>
      </c>
      <c r="AE25" s="23"/>
      <c r="AF25" s="23"/>
      <c r="AG25" s="23"/>
      <c r="AH25" s="23">
        <v>17</v>
      </c>
      <c r="AI25" s="23"/>
      <c r="AJ25" s="23">
        <v>50</v>
      </c>
      <c r="AK25" s="23"/>
      <c r="AL25" s="23"/>
      <c r="AM25" s="23"/>
      <c r="AN25" s="2"/>
      <c r="AO25" s="23">
        <v>15</v>
      </c>
      <c r="AP25" s="23">
        <v>2</v>
      </c>
      <c r="AQ25" s="23"/>
      <c r="AR25" s="23"/>
      <c r="AS25" s="23">
        <v>85</v>
      </c>
      <c r="AT25" s="23">
        <v>26</v>
      </c>
      <c r="AU25" s="23">
        <f t="shared" si="0"/>
        <v>301</v>
      </c>
      <c r="AV25" s="62">
        <f t="shared" si="1"/>
        <v>0.9868852459016394</v>
      </c>
      <c r="AW25" s="130" t="s">
        <v>270</v>
      </c>
      <c r="AX25" s="23"/>
      <c r="AY25" s="23"/>
      <c r="AZ25" s="23"/>
      <c r="BA25" s="23"/>
      <c r="BB25" s="23"/>
      <c r="BC25" s="23"/>
      <c r="BD25" s="23"/>
      <c r="BE25" s="23"/>
      <c r="BF25" s="27"/>
      <c r="BG25" s="27"/>
    </row>
    <row r="26" spans="1:59" ht="17" customHeight="1">
      <c r="A26" s="25"/>
      <c r="B26" s="25"/>
      <c r="C26" s="23" t="s">
        <v>227</v>
      </c>
      <c r="D26" s="25">
        <v>27</v>
      </c>
      <c r="E26" s="117" t="s">
        <v>337</v>
      </c>
      <c r="F26" s="25"/>
      <c r="G26" s="25"/>
      <c r="H26" s="25">
        <v>-1</v>
      </c>
      <c r="I26" s="25">
        <v>0</v>
      </c>
      <c r="J26" s="23"/>
      <c r="K26" s="23"/>
      <c r="L26" s="23"/>
      <c r="M26" s="23">
        <v>9</v>
      </c>
      <c r="N26" s="23">
        <v>2</v>
      </c>
      <c r="O26" s="23"/>
      <c r="P26" s="23"/>
      <c r="Q26" s="23"/>
      <c r="R26" s="23">
        <v>4</v>
      </c>
      <c r="S26" s="23"/>
      <c r="T26" s="23"/>
      <c r="U26" s="23">
        <v>10</v>
      </c>
      <c r="V26" s="23">
        <v>44</v>
      </c>
      <c r="W26" s="23"/>
      <c r="X26" s="23"/>
      <c r="Y26" s="23"/>
      <c r="Z26" s="23"/>
      <c r="AA26" s="23"/>
      <c r="AB26" s="23">
        <v>13</v>
      </c>
      <c r="AC26" s="23"/>
      <c r="AD26" s="23">
        <v>1</v>
      </c>
      <c r="AE26" s="23">
        <v>-1</v>
      </c>
      <c r="AF26" s="23">
        <v>-1</v>
      </c>
      <c r="AG26" s="23"/>
      <c r="AH26" s="23">
        <v>13</v>
      </c>
      <c r="AI26" s="23"/>
      <c r="AJ26" s="23">
        <v>31</v>
      </c>
      <c r="AK26" s="23"/>
      <c r="AL26" s="23"/>
      <c r="AM26" s="23"/>
      <c r="AN26" s="2"/>
      <c r="AO26" s="23">
        <v>15</v>
      </c>
      <c r="AP26" s="23">
        <v>0</v>
      </c>
      <c r="AQ26" s="23"/>
      <c r="AR26" s="23"/>
      <c r="AS26" s="23">
        <v>87</v>
      </c>
      <c r="AT26" s="23">
        <v>26</v>
      </c>
      <c r="AU26" s="23">
        <f t="shared" si="0"/>
        <v>252</v>
      </c>
      <c r="AV26" s="62">
        <f t="shared" si="1"/>
        <v>0.82622950819672136</v>
      </c>
      <c r="AW26" s="134" t="s">
        <v>282</v>
      </c>
      <c r="AX26" s="23"/>
      <c r="AY26" s="23"/>
      <c r="AZ26" s="23"/>
      <c r="BA26" s="23"/>
      <c r="BB26" s="23"/>
      <c r="BC26" s="23"/>
      <c r="BD26" s="23"/>
      <c r="BE26" s="23"/>
      <c r="BF26" s="27"/>
      <c r="BG26" s="27"/>
    </row>
    <row r="27" spans="1:59" ht="17" customHeight="1">
      <c r="A27" s="25" t="s">
        <v>89</v>
      </c>
      <c r="B27" s="25" t="s">
        <v>90</v>
      </c>
      <c r="C27" s="25" t="s">
        <v>88</v>
      </c>
      <c r="D27" s="25">
        <v>29</v>
      </c>
      <c r="E27" s="117" t="s">
        <v>330</v>
      </c>
      <c r="F27" s="25"/>
      <c r="G27" s="25"/>
      <c r="H27" s="25"/>
      <c r="I27" s="25">
        <v>4</v>
      </c>
      <c r="J27" s="23"/>
      <c r="K27" s="23"/>
      <c r="L27" s="23"/>
      <c r="M27" s="23">
        <v>3</v>
      </c>
      <c r="N27" s="23">
        <v>3</v>
      </c>
      <c r="O27" s="23"/>
      <c r="P27" s="23"/>
      <c r="Q27" s="23"/>
      <c r="R27" s="23">
        <v>4</v>
      </c>
      <c r="S27" s="23"/>
      <c r="T27" s="23"/>
      <c r="U27" s="23">
        <v>5</v>
      </c>
      <c r="V27" s="23">
        <v>48</v>
      </c>
      <c r="W27" s="23"/>
      <c r="X27" s="23"/>
      <c r="Y27" s="23"/>
      <c r="Z27" s="23"/>
      <c r="AA27" s="23"/>
      <c r="AB27" s="23">
        <v>15</v>
      </c>
      <c r="AC27" s="23"/>
      <c r="AD27" s="23">
        <v>4</v>
      </c>
      <c r="AE27" s="23"/>
      <c r="AF27" s="23"/>
      <c r="AG27" s="23"/>
      <c r="AH27" s="23">
        <v>3</v>
      </c>
      <c r="AI27" s="23"/>
      <c r="AJ27" s="23">
        <v>54</v>
      </c>
      <c r="AK27" s="23"/>
      <c r="AL27" s="23"/>
      <c r="AM27" s="23"/>
      <c r="AN27" s="2"/>
      <c r="AO27" s="23">
        <v>15</v>
      </c>
      <c r="AP27" s="23">
        <v>2</v>
      </c>
      <c r="AQ27" s="23"/>
      <c r="AR27" s="23"/>
      <c r="AS27" s="23">
        <v>71</v>
      </c>
      <c r="AT27" s="23">
        <v>26</v>
      </c>
      <c r="AU27" s="23">
        <f t="shared" si="0"/>
        <v>257</v>
      </c>
      <c r="AV27" s="62">
        <f t="shared" si="1"/>
        <v>0.84262295081967209</v>
      </c>
      <c r="AW27" s="133" t="s">
        <v>282</v>
      </c>
      <c r="AX27" s="23"/>
      <c r="AY27" s="23"/>
      <c r="AZ27" s="23"/>
      <c r="BA27" s="23"/>
      <c r="BB27" s="23"/>
      <c r="BC27" s="23"/>
      <c r="BD27" s="23"/>
      <c r="BE27" s="23"/>
      <c r="BF27" s="27"/>
      <c r="BG27" s="27"/>
    </row>
    <row r="28" spans="1:59" ht="17" customHeight="1">
      <c r="A28" s="25" t="s">
        <v>92</v>
      </c>
      <c r="B28" s="25" t="s">
        <v>93</v>
      </c>
      <c r="C28" s="25" t="s">
        <v>91</v>
      </c>
      <c r="D28" s="25">
        <v>30</v>
      </c>
      <c r="E28" s="25" t="s">
        <v>241</v>
      </c>
      <c r="F28" s="25"/>
      <c r="G28" s="25"/>
      <c r="H28" s="25">
        <v>-1</v>
      </c>
      <c r="I28" s="25">
        <v>0</v>
      </c>
      <c r="J28" s="23"/>
      <c r="K28" s="23"/>
      <c r="L28" s="23"/>
      <c r="M28" s="23">
        <v>3</v>
      </c>
      <c r="N28" s="23">
        <v>0</v>
      </c>
      <c r="O28" s="23">
        <v>-1</v>
      </c>
      <c r="P28" s="23"/>
      <c r="Q28" s="23"/>
      <c r="R28" s="23">
        <v>1</v>
      </c>
      <c r="S28" s="23">
        <v>-1</v>
      </c>
      <c r="T28" s="23"/>
      <c r="U28" s="23">
        <v>12</v>
      </c>
      <c r="V28" s="23">
        <v>19</v>
      </c>
      <c r="W28" s="23"/>
      <c r="X28" s="23">
        <v>-1</v>
      </c>
      <c r="Y28" s="23"/>
      <c r="Z28" s="23"/>
      <c r="AA28" s="23"/>
      <c r="AB28" s="23">
        <v>13</v>
      </c>
      <c r="AC28" s="23"/>
      <c r="AD28" s="23">
        <v>3</v>
      </c>
      <c r="AE28" s="23">
        <v>-1</v>
      </c>
      <c r="AF28" s="23"/>
      <c r="AG28" s="23"/>
      <c r="AH28" s="23">
        <v>16</v>
      </c>
      <c r="AI28" s="23"/>
      <c r="AJ28" s="23">
        <v>30</v>
      </c>
      <c r="AK28" s="23"/>
      <c r="AL28" s="23"/>
      <c r="AM28" s="23"/>
      <c r="AN28" s="2"/>
      <c r="AO28" s="23">
        <v>15</v>
      </c>
      <c r="AP28" s="23">
        <v>2</v>
      </c>
      <c r="AQ28" s="23"/>
      <c r="AR28" s="23"/>
      <c r="AS28" s="23">
        <v>72</v>
      </c>
      <c r="AT28" s="23">
        <v>26</v>
      </c>
      <c r="AU28" s="23">
        <f t="shared" si="0"/>
        <v>207</v>
      </c>
      <c r="AV28" s="62">
        <f t="shared" si="1"/>
        <v>0.67868852459016393</v>
      </c>
      <c r="AW28" s="133" t="s">
        <v>366</v>
      </c>
      <c r="AX28" s="23"/>
      <c r="AY28" s="23"/>
      <c r="AZ28" s="23"/>
      <c r="BA28" s="23"/>
      <c r="BB28" s="23"/>
      <c r="BC28" s="23"/>
      <c r="BD28" s="23"/>
      <c r="BE28" s="23"/>
      <c r="BF28" s="27"/>
      <c r="BG28" s="27"/>
    </row>
    <row r="29" spans="1:59" ht="17" customHeight="1">
      <c r="A29" s="25" t="s">
        <v>95</v>
      </c>
      <c r="B29" s="25" t="s">
        <v>96</v>
      </c>
      <c r="C29" s="25" t="s">
        <v>94</v>
      </c>
      <c r="D29" s="25">
        <v>31</v>
      </c>
      <c r="E29" s="117" t="s">
        <v>331</v>
      </c>
      <c r="F29" s="25"/>
      <c r="G29" s="25"/>
      <c r="H29" s="25"/>
      <c r="I29" s="25">
        <v>5</v>
      </c>
      <c r="J29" s="23"/>
      <c r="K29" s="23">
        <v>-1</v>
      </c>
      <c r="L29" s="23"/>
      <c r="M29" s="23">
        <v>6</v>
      </c>
      <c r="N29" s="23">
        <v>3</v>
      </c>
      <c r="O29" s="23"/>
      <c r="P29" s="23"/>
      <c r="Q29" s="23"/>
      <c r="R29" s="23">
        <v>3</v>
      </c>
      <c r="S29" s="23"/>
      <c r="T29" s="23"/>
      <c r="U29" s="23">
        <v>11</v>
      </c>
      <c r="V29" s="23">
        <v>52</v>
      </c>
      <c r="W29" s="23"/>
      <c r="X29" s="23"/>
      <c r="Y29" s="23"/>
      <c r="Z29" s="23"/>
      <c r="AA29" s="23"/>
      <c r="AB29" s="23">
        <v>12</v>
      </c>
      <c r="AC29" s="23"/>
      <c r="AD29" s="23">
        <v>3</v>
      </c>
      <c r="AE29" s="23"/>
      <c r="AF29" s="23"/>
      <c r="AG29" s="23"/>
      <c r="AH29" s="23">
        <v>9</v>
      </c>
      <c r="AI29" s="23"/>
      <c r="AJ29" s="23">
        <v>53</v>
      </c>
      <c r="AK29" s="23"/>
      <c r="AL29" s="23"/>
      <c r="AM29" s="23"/>
      <c r="AN29" s="2"/>
      <c r="AO29" s="23">
        <v>15</v>
      </c>
      <c r="AP29" s="23">
        <v>2</v>
      </c>
      <c r="AQ29" s="23"/>
      <c r="AR29" s="23"/>
      <c r="AS29" s="23">
        <v>75</v>
      </c>
      <c r="AT29" s="23">
        <v>26</v>
      </c>
      <c r="AU29" s="23">
        <f t="shared" si="0"/>
        <v>274</v>
      </c>
      <c r="AV29" s="62">
        <f t="shared" si="1"/>
        <v>0.89836065573770496</v>
      </c>
      <c r="AW29" s="133" t="s">
        <v>390</v>
      </c>
      <c r="AX29" s="23"/>
      <c r="AY29" s="23"/>
      <c r="AZ29" s="23"/>
      <c r="BA29" s="23"/>
      <c r="BB29" s="23"/>
      <c r="BC29" s="23"/>
      <c r="BD29" s="23"/>
      <c r="BE29" s="23"/>
      <c r="BF29" s="27"/>
      <c r="BG29" s="27"/>
    </row>
    <row r="30" spans="1:59" ht="17" customHeight="1">
      <c r="A30" s="25" t="s">
        <v>101</v>
      </c>
      <c r="B30" s="25" t="s">
        <v>102</v>
      </c>
      <c r="C30" s="25" t="s">
        <v>100</v>
      </c>
      <c r="D30" s="25">
        <v>33</v>
      </c>
      <c r="E30" s="25" t="s">
        <v>242</v>
      </c>
      <c r="F30" s="25"/>
      <c r="G30" s="25"/>
      <c r="H30" s="25"/>
      <c r="I30" s="25">
        <v>4</v>
      </c>
      <c r="J30" s="23"/>
      <c r="K30" s="23">
        <v>-1</v>
      </c>
      <c r="L30" s="23"/>
      <c r="M30" s="23">
        <v>8</v>
      </c>
      <c r="N30" s="23">
        <v>2</v>
      </c>
      <c r="O30" s="23"/>
      <c r="P30" s="23"/>
      <c r="Q30" s="23"/>
      <c r="R30" s="23">
        <v>3</v>
      </c>
      <c r="S30" s="23"/>
      <c r="T30" s="23"/>
      <c r="U30" s="23">
        <v>15</v>
      </c>
      <c r="V30" s="23">
        <v>53</v>
      </c>
      <c r="W30" s="23"/>
      <c r="X30" s="23"/>
      <c r="Y30" s="23">
        <v>-1</v>
      </c>
      <c r="Z30" s="23"/>
      <c r="AA30" s="23"/>
      <c r="AB30" s="23">
        <v>13</v>
      </c>
      <c r="AC30" s="23"/>
      <c r="AD30" s="23">
        <v>2</v>
      </c>
      <c r="AE30" s="23"/>
      <c r="AF30" s="23">
        <v>-1</v>
      </c>
      <c r="AG30" s="23"/>
      <c r="AH30" s="23">
        <v>17</v>
      </c>
      <c r="AI30" s="23"/>
      <c r="AJ30" s="23">
        <v>52</v>
      </c>
      <c r="AK30" s="23"/>
      <c r="AL30" s="23"/>
      <c r="AM30" s="23"/>
      <c r="AN30" s="2"/>
      <c r="AO30" s="23">
        <v>15</v>
      </c>
      <c r="AP30" s="23">
        <v>0</v>
      </c>
      <c r="AQ30" s="23"/>
      <c r="AR30" s="23"/>
      <c r="AS30" s="23">
        <v>81</v>
      </c>
      <c r="AT30" s="23">
        <v>26</v>
      </c>
      <c r="AU30" s="23">
        <f t="shared" si="0"/>
        <v>288</v>
      </c>
      <c r="AV30" s="62">
        <f t="shared" si="1"/>
        <v>0.94426229508196724</v>
      </c>
      <c r="AW30" s="129" t="s">
        <v>270</v>
      </c>
      <c r="AX30" s="23"/>
      <c r="AY30" s="23"/>
      <c r="AZ30" s="23"/>
      <c r="BA30" s="23"/>
      <c r="BB30" s="23"/>
      <c r="BC30" s="23"/>
      <c r="BD30" s="23"/>
      <c r="BE30" s="23"/>
      <c r="BF30" s="27"/>
      <c r="BG30" s="27"/>
    </row>
    <row r="31" spans="1:59" ht="17" customHeight="1">
      <c r="A31" s="25" t="s">
        <v>18</v>
      </c>
      <c r="B31" s="25" t="s">
        <v>19</v>
      </c>
      <c r="C31" s="25" t="s">
        <v>17</v>
      </c>
      <c r="D31" s="25">
        <v>4</v>
      </c>
      <c r="E31" s="112" t="s">
        <v>370</v>
      </c>
      <c r="F31" s="25"/>
      <c r="G31" s="25"/>
      <c r="H31" s="25"/>
      <c r="I31" s="25">
        <v>4</v>
      </c>
      <c r="J31" s="23"/>
      <c r="K31" s="23">
        <v>-1</v>
      </c>
      <c r="L31" s="23">
        <v>-1</v>
      </c>
      <c r="M31" s="23">
        <v>0</v>
      </c>
      <c r="N31" s="23">
        <v>0</v>
      </c>
      <c r="O31" s="23">
        <v>-1</v>
      </c>
      <c r="P31" s="23">
        <v>-1</v>
      </c>
      <c r="Q31" s="23">
        <v>-1</v>
      </c>
      <c r="R31" s="23">
        <v>0</v>
      </c>
      <c r="S31" s="23">
        <v>-1</v>
      </c>
      <c r="T31" s="23">
        <v>-1</v>
      </c>
      <c r="U31" s="23">
        <v>0</v>
      </c>
      <c r="V31" s="23">
        <v>0</v>
      </c>
      <c r="W31" s="23">
        <v>-1</v>
      </c>
      <c r="X31" s="23">
        <v>-1</v>
      </c>
      <c r="Y31" s="23">
        <v>-1</v>
      </c>
      <c r="Z31" s="23"/>
      <c r="AA31" s="23"/>
      <c r="AB31" s="23">
        <v>0</v>
      </c>
      <c r="AC31" s="63">
        <v>-1</v>
      </c>
      <c r="AD31" s="23">
        <v>0</v>
      </c>
      <c r="AE31" s="23">
        <v>-1</v>
      </c>
      <c r="AF31" s="23">
        <v>-1</v>
      </c>
      <c r="AG31" s="23">
        <v>-1</v>
      </c>
      <c r="AH31" s="23">
        <v>0</v>
      </c>
      <c r="AI31" s="23"/>
      <c r="AJ31" s="23">
        <v>0</v>
      </c>
      <c r="AK31" s="23"/>
      <c r="AL31" s="23"/>
      <c r="AM31" s="23"/>
      <c r="AN31" s="23">
        <v>-1</v>
      </c>
      <c r="AO31" s="23"/>
      <c r="AP31" s="23"/>
      <c r="AQ31" s="23"/>
      <c r="AR31" s="23"/>
      <c r="AS31" s="23">
        <v>0</v>
      </c>
      <c r="AT31" s="23">
        <v>18</v>
      </c>
      <c r="AU31" s="23">
        <f t="shared" si="0"/>
        <v>7</v>
      </c>
      <c r="AV31" s="62">
        <f t="shared" si="1"/>
        <v>2.2950819672131147E-2</v>
      </c>
      <c r="AW31" s="128" t="s">
        <v>380</v>
      </c>
      <c r="AX31" s="23"/>
      <c r="AY31" s="23"/>
      <c r="AZ31" s="23"/>
      <c r="BA31" s="23"/>
      <c r="BB31" s="23"/>
      <c r="BC31" s="23"/>
      <c r="BD31" s="23"/>
      <c r="BE31" s="23"/>
      <c r="BF31" s="27"/>
      <c r="BG31" s="27"/>
    </row>
    <row r="32" spans="1:59" ht="22" customHeight="1">
      <c r="A32" s="25" t="s">
        <v>24</v>
      </c>
      <c r="B32" s="25" t="s">
        <v>25</v>
      </c>
      <c r="C32" s="25" t="s">
        <v>23</v>
      </c>
      <c r="D32" s="25">
        <v>6</v>
      </c>
      <c r="E32" s="112" t="s">
        <v>371</v>
      </c>
      <c r="F32" s="25"/>
      <c r="G32" s="25"/>
      <c r="H32" s="25">
        <v>-1</v>
      </c>
      <c r="I32" s="25">
        <v>0</v>
      </c>
      <c r="J32" s="23"/>
      <c r="K32" s="23">
        <v>-1</v>
      </c>
      <c r="L32" s="23">
        <v>-1</v>
      </c>
      <c r="M32" s="23">
        <v>0</v>
      </c>
      <c r="N32" s="23">
        <v>0</v>
      </c>
      <c r="O32" s="23">
        <v>-1</v>
      </c>
      <c r="P32" s="23">
        <v>-1</v>
      </c>
      <c r="Q32" s="23">
        <v>-1</v>
      </c>
      <c r="R32" s="23">
        <v>0</v>
      </c>
      <c r="S32" s="23">
        <v>-1</v>
      </c>
      <c r="T32" s="23">
        <v>-1</v>
      </c>
      <c r="U32" s="23">
        <v>0</v>
      </c>
      <c r="V32" s="23">
        <v>0</v>
      </c>
      <c r="W32" s="23">
        <v>-1</v>
      </c>
      <c r="X32" s="23">
        <v>-1</v>
      </c>
      <c r="Y32" s="23">
        <v>-1</v>
      </c>
      <c r="Z32" s="23"/>
      <c r="AA32" s="23"/>
      <c r="AB32" s="23">
        <v>13</v>
      </c>
      <c r="AC32" s="23">
        <v>-1</v>
      </c>
      <c r="AD32" s="23">
        <v>0</v>
      </c>
      <c r="AE32" s="23">
        <v>-1</v>
      </c>
      <c r="AF32" s="23">
        <v>-1</v>
      </c>
      <c r="AG32" s="23">
        <v>-1</v>
      </c>
      <c r="AH32" s="23">
        <v>0</v>
      </c>
      <c r="AI32" s="23"/>
      <c r="AJ32" s="23">
        <v>0</v>
      </c>
      <c r="AK32" s="23"/>
      <c r="AL32" s="23"/>
      <c r="AM32" s="23"/>
      <c r="AN32" s="23">
        <v>-1</v>
      </c>
      <c r="AO32" s="23"/>
      <c r="AP32" s="23"/>
      <c r="AQ32" s="23"/>
      <c r="AR32" s="23"/>
      <c r="AS32" s="23">
        <v>0</v>
      </c>
      <c r="AT32" s="23">
        <v>18</v>
      </c>
      <c r="AU32" s="23">
        <f t="shared" si="0"/>
        <v>15</v>
      </c>
      <c r="AV32" s="62">
        <f t="shared" si="1"/>
        <v>4.9180327868852458E-2</v>
      </c>
      <c r="AW32" s="128" t="s">
        <v>380</v>
      </c>
      <c r="AX32" s="23"/>
      <c r="AY32" s="23"/>
      <c r="AZ32" s="23"/>
      <c r="BA32" s="23"/>
      <c r="BB32" s="23"/>
      <c r="BC32" s="23"/>
      <c r="BD32" s="23"/>
      <c r="BE32" s="23"/>
      <c r="BF32" s="27"/>
      <c r="BG32" s="27"/>
    </row>
    <row r="33" spans="1:70" ht="17" customHeight="1">
      <c r="A33" s="25" t="s">
        <v>40</v>
      </c>
      <c r="B33" s="25" t="s">
        <v>41</v>
      </c>
      <c r="C33" s="25" t="s">
        <v>39</v>
      </c>
      <c r="D33" s="25">
        <v>11</v>
      </c>
      <c r="E33" s="112" t="s">
        <v>372</v>
      </c>
      <c r="F33" s="25"/>
      <c r="G33" s="25"/>
      <c r="H33" s="25">
        <v>-1</v>
      </c>
      <c r="I33" s="25">
        <v>0</v>
      </c>
      <c r="J33" s="23"/>
      <c r="K33" s="23">
        <v>-1</v>
      </c>
      <c r="L33" s="23">
        <v>-1</v>
      </c>
      <c r="M33" s="23">
        <v>0</v>
      </c>
      <c r="N33" s="23">
        <v>0</v>
      </c>
      <c r="O33" s="23">
        <v>-1</v>
      </c>
      <c r="P33" s="23">
        <v>-1</v>
      </c>
      <c r="Q33" s="23">
        <v>-1</v>
      </c>
      <c r="R33" s="23">
        <v>0</v>
      </c>
      <c r="S33" s="23">
        <v>-1</v>
      </c>
      <c r="T33" s="23">
        <v>-1</v>
      </c>
      <c r="U33" s="23">
        <v>0</v>
      </c>
      <c r="V33" s="23">
        <v>0</v>
      </c>
      <c r="W33" s="23"/>
      <c r="X33" s="23">
        <v>-1</v>
      </c>
      <c r="Y33" s="23">
        <v>-1</v>
      </c>
      <c r="Z33" s="23"/>
      <c r="AA33" s="23"/>
      <c r="AB33" s="23">
        <v>0</v>
      </c>
      <c r="AC33" s="23">
        <v>-1</v>
      </c>
      <c r="AD33" s="23">
        <v>0</v>
      </c>
      <c r="AE33" s="23">
        <v>-1</v>
      </c>
      <c r="AF33" s="23">
        <v>-1</v>
      </c>
      <c r="AG33" s="23">
        <v>-1</v>
      </c>
      <c r="AH33" s="23">
        <v>0</v>
      </c>
      <c r="AI33" s="23"/>
      <c r="AJ33" s="23">
        <v>0</v>
      </c>
      <c r="AK33" s="23"/>
      <c r="AL33" s="23"/>
      <c r="AM33" s="23"/>
      <c r="AN33" s="23">
        <v>-1</v>
      </c>
      <c r="AO33" s="23"/>
      <c r="AP33" s="23"/>
      <c r="AQ33" s="23"/>
      <c r="AR33" s="23"/>
      <c r="AS33" s="23">
        <v>0</v>
      </c>
      <c r="AT33" s="23">
        <v>18</v>
      </c>
      <c r="AU33" s="23">
        <f t="shared" si="0"/>
        <v>3</v>
      </c>
      <c r="AV33" s="62">
        <f t="shared" si="1"/>
        <v>9.8360655737704927E-3</v>
      </c>
      <c r="AW33" s="128" t="s">
        <v>380</v>
      </c>
      <c r="AX33" s="23"/>
      <c r="AY33" s="23"/>
      <c r="AZ33" s="23"/>
      <c r="BA33" s="23"/>
      <c r="BB33" s="23"/>
      <c r="BC33" s="23"/>
      <c r="BD33" s="23"/>
      <c r="BE33" s="23"/>
      <c r="BF33" s="27"/>
      <c r="BG33" s="27"/>
    </row>
    <row r="34" spans="1:70" ht="17" customHeight="1">
      <c r="A34" s="25" t="s">
        <v>43</v>
      </c>
      <c r="B34" s="25" t="s">
        <v>44</v>
      </c>
      <c r="C34" s="25" t="s">
        <v>42</v>
      </c>
      <c r="D34" s="25">
        <v>12</v>
      </c>
      <c r="E34" s="112" t="s">
        <v>373</v>
      </c>
      <c r="F34" s="25"/>
      <c r="G34" s="25">
        <v>-1</v>
      </c>
      <c r="H34" s="25"/>
      <c r="I34" s="25">
        <v>0</v>
      </c>
      <c r="J34" s="23"/>
      <c r="K34" s="23">
        <v>-1</v>
      </c>
      <c r="L34" s="23">
        <v>-1</v>
      </c>
      <c r="M34" s="23">
        <v>0</v>
      </c>
      <c r="N34" s="23">
        <v>0</v>
      </c>
      <c r="O34" s="23">
        <v>-1</v>
      </c>
      <c r="P34" s="23">
        <v>-1</v>
      </c>
      <c r="Q34" s="23">
        <v>-1</v>
      </c>
      <c r="R34" s="23">
        <v>0</v>
      </c>
      <c r="S34" s="23">
        <v>-1</v>
      </c>
      <c r="T34" s="23">
        <v>-1</v>
      </c>
      <c r="U34" s="23">
        <v>0</v>
      </c>
      <c r="V34" s="23">
        <v>0</v>
      </c>
      <c r="W34" s="23">
        <v>-1</v>
      </c>
      <c r="X34" s="23">
        <v>-1</v>
      </c>
      <c r="Y34" s="23">
        <v>-1</v>
      </c>
      <c r="Z34" s="23"/>
      <c r="AA34" s="23"/>
      <c r="AB34" s="23">
        <v>0</v>
      </c>
      <c r="AC34" s="23">
        <v>-1</v>
      </c>
      <c r="AD34" s="23">
        <v>0</v>
      </c>
      <c r="AE34" s="23">
        <v>-1</v>
      </c>
      <c r="AF34" s="23">
        <v>-1</v>
      </c>
      <c r="AG34" s="23">
        <v>-1</v>
      </c>
      <c r="AH34" s="23">
        <v>0</v>
      </c>
      <c r="AI34" s="23"/>
      <c r="AJ34" s="23">
        <v>0</v>
      </c>
      <c r="AK34" s="23"/>
      <c r="AL34" s="23"/>
      <c r="AM34" s="23"/>
      <c r="AN34" s="23">
        <v>-1</v>
      </c>
      <c r="AO34" s="23"/>
      <c r="AP34" s="23"/>
      <c r="AQ34" s="23"/>
      <c r="AR34" s="23"/>
      <c r="AS34" s="23">
        <v>0</v>
      </c>
      <c r="AT34" s="23">
        <v>18</v>
      </c>
      <c r="AU34" s="23">
        <f t="shared" si="0"/>
        <v>2</v>
      </c>
      <c r="AV34" s="62">
        <f t="shared" si="1"/>
        <v>6.5573770491803279E-3</v>
      </c>
      <c r="AW34" s="128" t="s">
        <v>380</v>
      </c>
      <c r="AX34" s="23"/>
      <c r="AY34" s="23"/>
      <c r="AZ34" s="23"/>
      <c r="BA34" s="23"/>
      <c r="BB34" s="23"/>
      <c r="BC34" s="23"/>
      <c r="BD34" s="23"/>
      <c r="BE34" s="23"/>
      <c r="BF34" s="27"/>
      <c r="BG34" s="27"/>
    </row>
    <row r="35" spans="1:70" ht="17" customHeight="1">
      <c r="A35" s="25" t="s">
        <v>50</v>
      </c>
      <c r="B35" s="25" t="s">
        <v>51</v>
      </c>
      <c r="C35" s="25" t="s">
        <v>49</v>
      </c>
      <c r="D35" s="25">
        <v>14</v>
      </c>
      <c r="E35" s="112" t="s">
        <v>48</v>
      </c>
      <c r="F35" s="25"/>
      <c r="G35" s="25"/>
      <c r="H35" s="25"/>
      <c r="I35" s="25">
        <v>3</v>
      </c>
      <c r="J35" s="23"/>
      <c r="K35" s="23"/>
      <c r="L35" s="23">
        <v>-1</v>
      </c>
      <c r="M35" s="23">
        <v>0</v>
      </c>
      <c r="N35" s="23">
        <v>1</v>
      </c>
      <c r="O35" s="23"/>
      <c r="P35" s="23">
        <v>-1</v>
      </c>
      <c r="Q35" s="23">
        <v>-1</v>
      </c>
      <c r="R35" s="23">
        <v>0</v>
      </c>
      <c r="S35" s="23">
        <v>-1</v>
      </c>
      <c r="T35" s="23"/>
      <c r="U35" s="23">
        <v>13</v>
      </c>
      <c r="V35" s="23">
        <v>0</v>
      </c>
      <c r="W35" s="23">
        <v>-1</v>
      </c>
      <c r="X35" s="23">
        <v>-1</v>
      </c>
      <c r="Y35" s="23"/>
      <c r="Z35" s="23"/>
      <c r="AA35" s="23"/>
      <c r="AB35" s="23">
        <v>0</v>
      </c>
      <c r="AC35" s="23">
        <v>-1</v>
      </c>
      <c r="AD35" s="23">
        <v>0</v>
      </c>
      <c r="AE35" s="23">
        <v>-1</v>
      </c>
      <c r="AF35" s="23">
        <v>-1</v>
      </c>
      <c r="AG35" s="23">
        <v>-1</v>
      </c>
      <c r="AH35" s="23">
        <v>0</v>
      </c>
      <c r="AI35" s="23"/>
      <c r="AJ35" s="23">
        <v>0</v>
      </c>
      <c r="AK35" s="23"/>
      <c r="AL35" s="23"/>
      <c r="AM35" s="23"/>
      <c r="AN35" s="23">
        <v>-1</v>
      </c>
      <c r="AO35" s="23"/>
      <c r="AP35" s="23"/>
      <c r="AQ35" s="23"/>
      <c r="AR35" s="23"/>
      <c r="AS35" s="23">
        <v>0</v>
      </c>
      <c r="AT35" s="23">
        <v>18</v>
      </c>
      <c r="AU35" s="23">
        <f t="shared" si="0"/>
        <v>24</v>
      </c>
      <c r="AV35" s="62">
        <f t="shared" si="1"/>
        <v>7.8688524590163941E-2</v>
      </c>
      <c r="AW35" s="128" t="s">
        <v>375</v>
      </c>
      <c r="AX35" s="23"/>
      <c r="AY35" s="23"/>
      <c r="AZ35" s="23"/>
      <c r="BA35" s="23"/>
      <c r="BB35" s="23"/>
      <c r="BC35" s="23"/>
      <c r="BD35" s="23"/>
      <c r="BE35" s="23"/>
      <c r="BF35" s="27"/>
      <c r="BG35" s="27"/>
    </row>
    <row r="36" spans="1:70" ht="17" customHeight="1">
      <c r="A36" s="25"/>
      <c r="B36" s="25"/>
      <c r="C36" s="23" t="s">
        <v>228</v>
      </c>
      <c r="D36" s="25">
        <v>28</v>
      </c>
      <c r="E36" s="112" t="s">
        <v>217</v>
      </c>
      <c r="F36" s="25"/>
      <c r="G36" s="25"/>
      <c r="H36" s="25"/>
      <c r="I36" s="25">
        <v>2</v>
      </c>
      <c r="J36" s="23"/>
      <c r="K36" s="23"/>
      <c r="L36" s="23"/>
      <c r="M36" s="23">
        <v>13</v>
      </c>
      <c r="N36" s="23">
        <v>2</v>
      </c>
      <c r="O36" s="23"/>
      <c r="P36" s="23"/>
      <c r="Q36" s="23"/>
      <c r="R36" s="23">
        <v>3</v>
      </c>
      <c r="S36" s="23">
        <v>-1</v>
      </c>
      <c r="T36" s="23"/>
      <c r="U36" s="23">
        <v>2</v>
      </c>
      <c r="V36" s="23">
        <v>32</v>
      </c>
      <c r="W36" s="23"/>
      <c r="X36" s="23">
        <v>-1</v>
      </c>
      <c r="Y36" s="23"/>
      <c r="Z36" s="23"/>
      <c r="AA36" s="23"/>
      <c r="AB36" s="23">
        <v>0</v>
      </c>
      <c r="AC36" s="23">
        <v>-1</v>
      </c>
      <c r="AD36" s="23">
        <v>0</v>
      </c>
      <c r="AE36" s="23">
        <v>-1</v>
      </c>
      <c r="AF36" s="23">
        <v>-1</v>
      </c>
      <c r="AG36" s="23">
        <v>-1</v>
      </c>
      <c r="AH36" s="23">
        <v>0</v>
      </c>
      <c r="AI36" s="23"/>
      <c r="AJ36" s="23">
        <v>0</v>
      </c>
      <c r="AK36" s="23"/>
      <c r="AL36" s="23"/>
      <c r="AM36" s="23"/>
      <c r="AN36" s="23">
        <v>-1</v>
      </c>
      <c r="AO36" s="23"/>
      <c r="AP36" s="23"/>
      <c r="AQ36" s="23"/>
      <c r="AR36" s="23"/>
      <c r="AS36" s="23">
        <v>0</v>
      </c>
      <c r="AT36" s="23">
        <v>18</v>
      </c>
      <c r="AU36" s="23">
        <f t="shared" si="0"/>
        <v>65</v>
      </c>
      <c r="AV36" s="62">
        <f t="shared" si="1"/>
        <v>0.21311475409836064</v>
      </c>
      <c r="AW36" s="128" t="s">
        <v>381</v>
      </c>
      <c r="AX36" s="23"/>
      <c r="AY36" s="23"/>
      <c r="AZ36" s="23"/>
      <c r="BA36" s="23"/>
      <c r="BB36" s="23"/>
      <c r="BC36" s="23"/>
      <c r="BD36" s="23"/>
      <c r="BE36" s="23"/>
      <c r="BF36" s="27"/>
      <c r="BG36" s="27"/>
    </row>
    <row r="37" spans="1:70" ht="17" customHeight="1">
      <c r="A37" s="25" t="s">
        <v>98</v>
      </c>
      <c r="B37" s="25" t="s">
        <v>99</v>
      </c>
      <c r="C37" s="25" t="s">
        <v>97</v>
      </c>
      <c r="D37" s="25">
        <v>32</v>
      </c>
      <c r="E37" s="112" t="s">
        <v>369</v>
      </c>
      <c r="F37" s="25"/>
      <c r="G37" s="25">
        <v>-1</v>
      </c>
      <c r="H37" s="25"/>
      <c r="I37" s="25">
        <v>1</v>
      </c>
      <c r="J37" s="23"/>
      <c r="K37" s="23"/>
      <c r="L37" s="23">
        <v>-1</v>
      </c>
      <c r="M37" s="23">
        <v>0</v>
      </c>
      <c r="N37" s="23">
        <v>0</v>
      </c>
      <c r="O37" s="23">
        <v>-1</v>
      </c>
      <c r="P37" s="23">
        <v>-1</v>
      </c>
      <c r="Q37" s="23">
        <v>-1</v>
      </c>
      <c r="R37" s="23">
        <v>0</v>
      </c>
      <c r="S37" s="23">
        <v>-1</v>
      </c>
      <c r="T37" s="23">
        <v>-1</v>
      </c>
      <c r="U37" s="23"/>
      <c r="V37" s="23">
        <v>0</v>
      </c>
      <c r="W37" s="23">
        <v>0</v>
      </c>
      <c r="X37" s="23">
        <v>-1</v>
      </c>
      <c r="Y37" s="23">
        <v>-1</v>
      </c>
      <c r="Z37" s="23">
        <v>-1</v>
      </c>
      <c r="AA37" s="23"/>
      <c r="AB37" s="23">
        <v>0</v>
      </c>
      <c r="AC37" s="23"/>
      <c r="AD37" s="23">
        <v>-1</v>
      </c>
      <c r="AE37" s="23">
        <v>0</v>
      </c>
      <c r="AF37" s="23">
        <v>-1</v>
      </c>
      <c r="AG37" s="23">
        <v>-1</v>
      </c>
      <c r="AH37" s="23">
        <v>0</v>
      </c>
      <c r="AI37" s="23"/>
      <c r="AJ37" s="23">
        <v>0</v>
      </c>
      <c r="AK37" s="23"/>
      <c r="AL37" s="23"/>
      <c r="AM37" s="23"/>
      <c r="AN37" s="23">
        <v>-1</v>
      </c>
      <c r="AO37" s="23"/>
      <c r="AP37" s="23"/>
      <c r="AQ37" s="23"/>
      <c r="AR37" s="23"/>
      <c r="AS37" s="23">
        <v>0</v>
      </c>
      <c r="AT37" s="23">
        <v>18</v>
      </c>
      <c r="AU37" s="23">
        <f t="shared" si="0"/>
        <v>5</v>
      </c>
      <c r="AV37" s="62">
        <f t="shared" si="1"/>
        <v>1.6393442622950821E-2</v>
      </c>
      <c r="AW37" s="128" t="s">
        <v>380</v>
      </c>
      <c r="AX37" s="23"/>
      <c r="AY37" s="23"/>
      <c r="AZ37" s="23"/>
      <c r="BA37" s="23"/>
      <c r="BB37" s="23"/>
      <c r="BC37" s="23"/>
      <c r="BD37" s="23"/>
      <c r="BE37" s="23"/>
      <c r="BF37" s="23"/>
      <c r="BG37" s="27"/>
      <c r="BH37" s="27"/>
      <c r="BQ37"/>
      <c r="BR37" s="3"/>
    </row>
    <row r="38" spans="1:70" ht="17" customHeight="1">
      <c r="A38" s="25" t="s">
        <v>10</v>
      </c>
      <c r="B38" s="25" t="s">
        <v>11</v>
      </c>
      <c r="C38" s="25" t="s">
        <v>9</v>
      </c>
      <c r="D38" s="25">
        <v>1</v>
      </c>
      <c r="E38" s="112" t="s">
        <v>8</v>
      </c>
      <c r="F38" s="25"/>
      <c r="G38" s="25"/>
      <c r="H38" s="25"/>
      <c r="I38" s="25">
        <v>5</v>
      </c>
      <c r="J38" s="23">
        <v>-1</v>
      </c>
      <c r="K38" s="23">
        <v>-1</v>
      </c>
      <c r="L38" s="23">
        <v>-1</v>
      </c>
      <c r="M38" s="23">
        <v>0</v>
      </c>
      <c r="N38" s="23">
        <v>0</v>
      </c>
      <c r="O38" s="23">
        <v>-1</v>
      </c>
      <c r="P38" s="32">
        <v>-1</v>
      </c>
      <c r="Q38" s="23">
        <v>-1</v>
      </c>
      <c r="R38" s="23">
        <v>0</v>
      </c>
      <c r="S38" s="23">
        <v>-1</v>
      </c>
      <c r="T38" s="23">
        <v>-1</v>
      </c>
      <c r="U38" s="23">
        <v>0</v>
      </c>
      <c r="V38" s="23">
        <v>48</v>
      </c>
      <c r="W38" s="23"/>
      <c r="X38" s="23">
        <v>-1</v>
      </c>
      <c r="Y38" s="23">
        <v>-1</v>
      </c>
      <c r="Z38" s="23"/>
      <c r="AA38" s="23"/>
      <c r="AB38" s="23">
        <v>0</v>
      </c>
      <c r="AC38" s="23">
        <v>-1</v>
      </c>
      <c r="AD38" s="23">
        <v>0</v>
      </c>
      <c r="AE38" s="23">
        <v>-1</v>
      </c>
      <c r="AF38" s="23">
        <v>-1</v>
      </c>
      <c r="AG38" s="23"/>
      <c r="AH38" s="23">
        <v>0</v>
      </c>
      <c r="AI38" s="23"/>
      <c r="AJ38" s="23">
        <v>0</v>
      </c>
      <c r="AK38" s="23"/>
      <c r="AL38" s="23"/>
      <c r="AM38" s="23"/>
      <c r="AN38" s="23">
        <v>-1</v>
      </c>
      <c r="AO38" s="23"/>
      <c r="AP38" s="23"/>
      <c r="AQ38" s="23"/>
      <c r="AR38" s="23"/>
      <c r="AS38" s="23">
        <v>0</v>
      </c>
      <c r="AT38" s="23">
        <v>18</v>
      </c>
      <c r="AU38" s="23">
        <f t="shared" si="0"/>
        <v>57</v>
      </c>
      <c r="AV38" s="62">
        <f t="shared" si="1"/>
        <v>0.18688524590163935</v>
      </c>
      <c r="AW38" s="128" t="s">
        <v>382</v>
      </c>
      <c r="AX38" s="23"/>
      <c r="AY38" s="23"/>
      <c r="AZ38" s="23"/>
      <c r="BA38" s="23"/>
      <c r="BB38" s="23"/>
      <c r="BC38" s="23"/>
      <c r="BD38" s="23"/>
      <c r="BE38" s="23"/>
      <c r="BF38" s="27"/>
      <c r="BG38" s="27"/>
      <c r="BQ38"/>
    </row>
    <row r="120" spans="69:69" ht="17" customHeight="1">
      <c r="BQ120"/>
    </row>
    <row r="121" spans="69:69" ht="17" customHeight="1">
      <c r="BQ121"/>
    </row>
    <row r="122" spans="69:69" ht="17" customHeight="1">
      <c r="BQ122"/>
    </row>
    <row r="123" spans="69:69" ht="17" customHeight="1">
      <c r="BQ123"/>
    </row>
    <row r="124" spans="69:69" ht="17" customHeight="1">
      <c r="BQ124"/>
    </row>
    <row r="125" spans="69:69" ht="17" customHeight="1">
      <c r="BQ125"/>
    </row>
    <row r="126" spans="69:69" ht="17" customHeight="1">
      <c r="BQ126"/>
    </row>
    <row r="127" spans="69:69" ht="17" customHeight="1">
      <c r="BQ127"/>
    </row>
    <row r="128" spans="69:69" ht="17" customHeight="1">
      <c r="BQ128"/>
    </row>
    <row r="129" spans="69:69" ht="17" customHeight="1">
      <c r="BQ129"/>
    </row>
    <row r="130" spans="69:69" ht="17" customHeight="1">
      <c r="BQ130"/>
    </row>
    <row r="131" spans="69:69" ht="17" customHeight="1">
      <c r="BQ131"/>
    </row>
    <row r="132" spans="69:69" ht="17" customHeight="1">
      <c r="BQ132"/>
    </row>
    <row r="133" spans="69:69" ht="17" customHeight="1">
      <c r="BQ133"/>
    </row>
    <row r="134" spans="69:69" ht="17" customHeight="1">
      <c r="BQ134"/>
    </row>
    <row r="135" spans="69:69" ht="17" customHeight="1">
      <c r="BQ135"/>
    </row>
    <row r="136" spans="69:69" ht="17" customHeight="1">
      <c r="BQ136"/>
    </row>
    <row r="137" spans="69:69" ht="17" customHeight="1">
      <c r="BQ137"/>
    </row>
    <row r="138" spans="69:69" ht="17" customHeight="1">
      <c r="BQ138"/>
    </row>
    <row r="139" spans="69:69" ht="17" customHeight="1">
      <c r="BQ139"/>
    </row>
    <row r="140" spans="69:69" ht="17" customHeight="1">
      <c r="BQ140"/>
    </row>
    <row r="141" spans="69:69" ht="17" customHeight="1">
      <c r="BQ141"/>
    </row>
    <row r="142" spans="69:69" ht="17" customHeight="1">
      <c r="BQ142"/>
    </row>
    <row r="143" spans="69:69" ht="17" customHeight="1">
      <c r="BQ143"/>
    </row>
    <row r="144" spans="69:69" ht="17" customHeight="1">
      <c r="BQ144"/>
    </row>
    <row r="145" spans="69:69" ht="17" customHeight="1">
      <c r="BQ145"/>
    </row>
    <row r="146" spans="69:69" ht="17" customHeight="1">
      <c r="BQ146"/>
    </row>
    <row r="147" spans="69:69" ht="17" customHeight="1">
      <c r="BQ147"/>
    </row>
    <row r="148" spans="69:69" ht="17" customHeight="1">
      <c r="BQ148"/>
    </row>
    <row r="149" spans="69:69" ht="17" customHeight="1">
      <c r="BQ149"/>
    </row>
    <row r="150" spans="69:69" ht="17" customHeight="1">
      <c r="BQ150"/>
    </row>
  </sheetData>
  <phoneticPr fontId="19" type="noConversion"/>
  <pageMargins left="0.7" right="0.7" top="0.75" bottom="0.75" header="0.3" footer="0.3"/>
  <pageSetup scale="85" orientation="landscape" horizontalDpi="300" verticalDpi="3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6"/>
  <sheetViews>
    <sheetView zoomScale="130" zoomScaleNormal="130" zoomScalePageLayoutView="130" workbookViewId="0">
      <selection activeCell="AV41" sqref="C1:AV41"/>
    </sheetView>
  </sheetViews>
  <sheetFormatPr baseColWidth="10" defaultColWidth="8.83203125" defaultRowHeight="14" x14ac:dyDescent="0"/>
  <cols>
    <col min="1" max="1" width="3" customWidth="1"/>
    <col min="2" max="2" width="12.5" hidden="1" customWidth="1"/>
    <col min="3" max="3" width="15.5" style="9" customWidth="1"/>
    <col min="4" max="6" width="2.5" style="110" hidden="1" customWidth="1"/>
    <col min="7" max="7" width="2.5" style="110" customWidth="1"/>
    <col min="8" max="10" width="2.5" style="110" hidden="1" customWidth="1"/>
    <col min="11" max="11" width="2.5" style="110" customWidth="1"/>
    <col min="12" max="12" width="2.5" style="110" hidden="1" customWidth="1"/>
    <col min="13" max="13" width="2.5" style="110" customWidth="1"/>
    <col min="14" max="14" width="2.5" style="110" hidden="1" customWidth="1"/>
    <col min="15" max="15" width="2.5" style="110" customWidth="1"/>
    <col min="16" max="17" width="2.5" style="110" hidden="1" customWidth="1"/>
    <col min="18" max="18" width="2.5" style="110" customWidth="1"/>
    <col min="19" max="19" width="2.5" style="110" hidden="1" customWidth="1"/>
    <col min="20" max="20" width="2.5" style="110" customWidth="1"/>
    <col min="21" max="23" width="2.5" style="110" hidden="1" customWidth="1"/>
    <col min="24" max="24" width="2" style="110" hidden="1" customWidth="1"/>
    <col min="25" max="25" width="2.5" style="110" hidden="1" customWidth="1"/>
    <col min="26" max="26" width="2.5" style="110" customWidth="1"/>
    <col min="27" max="27" width="2.5" style="71" hidden="1" customWidth="1"/>
    <col min="28" max="28" width="2.5" style="71" customWidth="1"/>
    <col min="29" max="31" width="2.5" style="71" hidden="1" customWidth="1"/>
    <col min="32" max="32" width="2.5" style="71" customWidth="1"/>
    <col min="33" max="33" width="1.6640625" style="71" hidden="1" customWidth="1"/>
    <col min="34" max="34" width="2.5" style="71" hidden="1" customWidth="1"/>
    <col min="35" max="35" width="2.5" style="71" customWidth="1"/>
    <col min="36" max="36" width="1.83203125" style="71" hidden="1" customWidth="1"/>
    <col min="37" max="38" width="1.6640625" style="71" hidden="1" customWidth="1"/>
    <col min="39" max="39" width="3.1640625" style="71" customWidth="1"/>
    <col min="40" max="40" width="2.5" style="71" hidden="1" customWidth="1"/>
    <col min="41" max="41" width="2" style="71" hidden="1" customWidth="1"/>
    <col min="42" max="42" width="2.1640625" style="71" customWidth="1"/>
    <col min="43" max="43" width="8" style="71" customWidth="1"/>
    <col min="44" max="44" width="4.1640625" style="71" customWidth="1"/>
    <col min="45" max="45" width="2.5" style="71" customWidth="1"/>
    <col min="46" max="46" width="4" style="17" customWidth="1"/>
    <col min="47" max="47" width="4.83203125" style="61" customWidth="1"/>
    <col min="48" max="48" width="9.1640625" style="61" customWidth="1"/>
    <col min="49" max="49" width="12.5" customWidth="1"/>
    <col min="50" max="53" width="3" style="17" customWidth="1"/>
    <col min="54" max="54" width="3" style="16" customWidth="1"/>
    <col min="55" max="59" width="3" style="17" customWidth="1"/>
    <col min="60" max="69" width="3" style="15" customWidth="1"/>
    <col min="70" max="70" width="3" style="16" customWidth="1"/>
    <col min="71" max="77" width="3" style="15" customWidth="1"/>
    <col min="78" max="79" width="3" customWidth="1"/>
  </cols>
  <sheetData>
    <row r="1" spans="1:77" ht="53" customHeight="1">
      <c r="B1" s="55" t="s">
        <v>267</v>
      </c>
      <c r="C1" s="9" t="s">
        <v>248</v>
      </c>
      <c r="D1" s="47" t="s">
        <v>237</v>
      </c>
      <c r="E1" s="48">
        <v>41001</v>
      </c>
      <c r="F1" s="48">
        <v>41005</v>
      </c>
      <c r="G1" s="47" t="s">
        <v>250</v>
      </c>
      <c r="H1" s="47" t="s">
        <v>238</v>
      </c>
      <c r="I1" s="48">
        <v>41010</v>
      </c>
      <c r="J1" s="48"/>
      <c r="K1" s="48">
        <v>41012</v>
      </c>
      <c r="L1" s="47" t="s">
        <v>260</v>
      </c>
      <c r="M1" s="47" t="s">
        <v>245</v>
      </c>
      <c r="N1" s="68">
        <v>41017</v>
      </c>
      <c r="O1" s="47" t="s">
        <v>250</v>
      </c>
      <c r="P1" s="48">
        <v>41019</v>
      </c>
      <c r="Q1" s="48" t="s">
        <v>259</v>
      </c>
      <c r="R1" s="48" t="s">
        <v>244</v>
      </c>
      <c r="S1" s="48">
        <v>41024</v>
      </c>
      <c r="T1" s="69" t="s">
        <v>268</v>
      </c>
      <c r="U1" s="70">
        <v>41026</v>
      </c>
      <c r="V1" s="73" t="s">
        <v>276</v>
      </c>
      <c r="W1" s="70">
        <v>41031</v>
      </c>
      <c r="X1" s="70">
        <v>41033</v>
      </c>
      <c r="Y1" s="103" t="s">
        <v>272</v>
      </c>
      <c r="Z1" s="103" t="s">
        <v>281</v>
      </c>
      <c r="AA1" s="70">
        <v>41038</v>
      </c>
      <c r="AB1" s="70" t="s">
        <v>250</v>
      </c>
      <c r="AC1" s="70">
        <v>41040</v>
      </c>
      <c r="AD1" s="73" t="s">
        <v>286</v>
      </c>
      <c r="AE1" s="70">
        <v>41045</v>
      </c>
      <c r="AF1" s="73" t="s">
        <v>284</v>
      </c>
      <c r="AG1" s="70">
        <v>41047</v>
      </c>
      <c r="AH1" s="73" t="s">
        <v>287</v>
      </c>
      <c r="AI1" s="73" t="s">
        <v>285</v>
      </c>
      <c r="AJ1" s="73">
        <v>41054</v>
      </c>
      <c r="AK1" s="73">
        <v>41056</v>
      </c>
      <c r="AL1" s="103" t="s">
        <v>317</v>
      </c>
      <c r="AM1" s="127" t="s">
        <v>319</v>
      </c>
      <c r="AN1" s="73">
        <v>41059</v>
      </c>
      <c r="AO1" s="73">
        <v>41061</v>
      </c>
      <c r="AP1" s="73" t="s">
        <v>320</v>
      </c>
      <c r="AQ1" s="73"/>
      <c r="AR1" s="73" t="s">
        <v>363</v>
      </c>
      <c r="AS1" s="73"/>
      <c r="AT1" s="69" t="s">
        <v>274</v>
      </c>
      <c r="AU1" s="59"/>
      <c r="AV1" s="131"/>
      <c r="AW1" s="55" t="s">
        <v>267</v>
      </c>
      <c r="AX1" s="11"/>
    </row>
    <row r="2" spans="1:77" ht="17" customHeight="1">
      <c r="A2" s="20"/>
      <c r="B2" s="20" t="s">
        <v>261</v>
      </c>
      <c r="C2" s="118" t="s">
        <v>214</v>
      </c>
      <c r="D2" s="64" t="s">
        <v>1</v>
      </c>
      <c r="E2" s="64" t="s">
        <v>2</v>
      </c>
      <c r="F2" s="64" t="s">
        <v>3</v>
      </c>
      <c r="G2" s="64" t="s">
        <v>236</v>
      </c>
      <c r="H2" s="64" t="s">
        <v>1</v>
      </c>
      <c r="I2" s="64" t="s">
        <v>2</v>
      </c>
      <c r="J2" s="64" t="s">
        <v>3</v>
      </c>
      <c r="K2" s="64" t="s">
        <v>3</v>
      </c>
      <c r="L2" s="64" t="s">
        <v>1</v>
      </c>
      <c r="M2" s="64" t="s">
        <v>1</v>
      </c>
      <c r="N2" s="64" t="s">
        <v>2</v>
      </c>
      <c r="O2" s="64" t="s">
        <v>3</v>
      </c>
      <c r="P2" s="64" t="s">
        <v>3</v>
      </c>
      <c r="Q2" s="64" t="s">
        <v>1</v>
      </c>
      <c r="R2" s="64" t="s">
        <v>2</v>
      </c>
      <c r="S2" s="65" t="s">
        <v>2</v>
      </c>
      <c r="T2" s="67" t="s">
        <v>3</v>
      </c>
      <c r="U2" s="67" t="s">
        <v>3</v>
      </c>
      <c r="V2" s="67" t="s">
        <v>1</v>
      </c>
      <c r="W2" s="110" t="s">
        <v>218</v>
      </c>
      <c r="X2" s="67" t="s">
        <v>3</v>
      </c>
      <c r="Y2" s="67" t="s">
        <v>1</v>
      </c>
      <c r="Z2" s="67" t="s">
        <v>1</v>
      </c>
      <c r="AA2" s="67" t="s">
        <v>2</v>
      </c>
      <c r="AB2" s="67" t="s">
        <v>2</v>
      </c>
      <c r="AC2" s="67" t="s">
        <v>3</v>
      </c>
      <c r="AD2" s="67" t="s">
        <v>1</v>
      </c>
      <c r="AE2" s="67" t="s">
        <v>2</v>
      </c>
      <c r="AF2" s="67" t="s">
        <v>2</v>
      </c>
      <c r="AG2" s="67" t="s">
        <v>3</v>
      </c>
      <c r="AH2" s="67" t="s">
        <v>1</v>
      </c>
      <c r="AI2" s="67" t="s">
        <v>1</v>
      </c>
      <c r="AJ2" s="67" t="s">
        <v>2</v>
      </c>
      <c r="AK2" s="67" t="s">
        <v>3</v>
      </c>
      <c r="AM2" s="67" t="s">
        <v>2</v>
      </c>
      <c r="AN2" s="67" t="s">
        <v>2</v>
      </c>
      <c r="AO2" s="67" t="s">
        <v>3</v>
      </c>
      <c r="AP2" s="67" t="s">
        <v>3</v>
      </c>
      <c r="AQ2" s="67"/>
      <c r="AR2" s="67"/>
      <c r="AS2" s="67">
        <v>0</v>
      </c>
      <c r="AT2" s="4"/>
      <c r="AU2" s="60"/>
      <c r="AV2" s="60"/>
      <c r="AW2" s="20" t="s">
        <v>261</v>
      </c>
      <c r="BB2" s="17"/>
      <c r="BC2" s="15"/>
      <c r="BD2" s="15"/>
      <c r="BE2" s="15"/>
      <c r="BF2" s="15"/>
      <c r="BG2" s="15"/>
      <c r="BM2" s="16"/>
      <c r="BR2" s="15"/>
      <c r="BU2"/>
      <c r="BV2"/>
      <c r="BW2"/>
      <c r="BX2"/>
      <c r="BY2"/>
    </row>
    <row r="3" spans="1:77" ht="14" customHeight="1">
      <c r="A3" s="20"/>
      <c r="B3" s="54" t="s">
        <v>250</v>
      </c>
      <c r="C3" s="118" t="s">
        <v>251</v>
      </c>
      <c r="D3" s="64">
        <v>0</v>
      </c>
      <c r="E3" s="64">
        <v>0</v>
      </c>
      <c r="F3" s="64">
        <v>0</v>
      </c>
      <c r="G3" s="64">
        <v>5</v>
      </c>
      <c r="H3" s="64">
        <v>0</v>
      </c>
      <c r="I3" s="64">
        <v>0</v>
      </c>
      <c r="J3" s="64">
        <v>0</v>
      </c>
      <c r="K3" s="64">
        <v>0</v>
      </c>
      <c r="L3" s="64">
        <v>0</v>
      </c>
      <c r="M3" s="64">
        <v>0</v>
      </c>
      <c r="N3" s="64">
        <v>0</v>
      </c>
      <c r="O3" s="64">
        <v>4</v>
      </c>
      <c r="P3" s="64">
        <v>0</v>
      </c>
      <c r="Q3" s="64">
        <v>0</v>
      </c>
      <c r="R3" s="64">
        <v>2</v>
      </c>
      <c r="S3" s="65">
        <v>0</v>
      </c>
      <c r="T3" s="66">
        <v>6</v>
      </c>
      <c r="U3" s="66">
        <v>0</v>
      </c>
      <c r="V3" s="66">
        <v>0</v>
      </c>
      <c r="W3" s="66">
        <v>0</v>
      </c>
      <c r="X3" s="66">
        <v>0</v>
      </c>
      <c r="Y3" s="66">
        <v>0</v>
      </c>
      <c r="Z3" s="66">
        <v>0</v>
      </c>
      <c r="AA3" s="66">
        <v>0</v>
      </c>
      <c r="AB3" s="66">
        <v>4</v>
      </c>
      <c r="AC3" s="66"/>
      <c r="AD3" s="66"/>
      <c r="AE3" s="66"/>
      <c r="AF3" s="66">
        <v>0</v>
      </c>
      <c r="AG3" s="66"/>
      <c r="AH3" s="66"/>
      <c r="AI3" s="66"/>
      <c r="AJ3" s="66"/>
      <c r="AK3" s="66"/>
      <c r="AL3" s="66"/>
      <c r="AM3" s="66"/>
      <c r="AN3" s="66"/>
      <c r="AO3" s="66"/>
      <c r="AP3" s="66">
        <v>2</v>
      </c>
      <c r="AQ3" s="66"/>
      <c r="AR3" s="66">
        <v>19</v>
      </c>
      <c r="AS3" s="66"/>
      <c r="AT3" s="4">
        <f>SUM(D3:AR3)</f>
        <v>42</v>
      </c>
      <c r="AU3" s="60"/>
      <c r="AW3" s="54" t="s">
        <v>250</v>
      </c>
      <c r="BB3" s="17"/>
      <c r="BC3" s="15"/>
      <c r="BD3" s="15"/>
      <c r="BE3" s="15"/>
      <c r="BF3" s="15"/>
      <c r="BG3" s="15"/>
      <c r="BM3" s="16"/>
      <c r="BR3" s="15"/>
      <c r="BU3"/>
      <c r="BV3"/>
      <c r="BW3"/>
      <c r="BX3"/>
      <c r="BY3"/>
    </row>
    <row r="4" spans="1:77" ht="14" customHeight="1">
      <c r="A4" s="20"/>
      <c r="B4" s="53" t="s">
        <v>266</v>
      </c>
      <c r="C4" s="118" t="s">
        <v>252</v>
      </c>
      <c r="D4" s="64">
        <v>1</v>
      </c>
      <c r="E4" s="64">
        <v>1</v>
      </c>
      <c r="F4" s="64">
        <v>1</v>
      </c>
      <c r="G4" s="64">
        <v>0</v>
      </c>
      <c r="H4" s="64">
        <v>1</v>
      </c>
      <c r="I4" s="64">
        <v>1</v>
      </c>
      <c r="J4" s="64">
        <v>1</v>
      </c>
      <c r="K4" s="64">
        <v>13</v>
      </c>
      <c r="L4" s="64">
        <v>1</v>
      </c>
      <c r="M4" s="64">
        <v>3</v>
      </c>
      <c r="N4" s="64">
        <v>1</v>
      </c>
      <c r="O4" s="64">
        <v>0</v>
      </c>
      <c r="P4" s="64">
        <v>1</v>
      </c>
      <c r="Q4" s="64">
        <v>1</v>
      </c>
      <c r="R4" s="64">
        <v>15</v>
      </c>
      <c r="S4" s="65">
        <v>1</v>
      </c>
      <c r="T4" s="66">
        <v>60</v>
      </c>
      <c r="U4" s="66">
        <v>1</v>
      </c>
      <c r="V4" s="66">
        <v>1</v>
      </c>
      <c r="W4" s="66">
        <v>1</v>
      </c>
      <c r="X4" s="66">
        <v>1</v>
      </c>
      <c r="Y4" s="66">
        <v>1</v>
      </c>
      <c r="Z4" s="66">
        <v>15</v>
      </c>
      <c r="AA4" s="66">
        <v>1</v>
      </c>
      <c r="AB4" s="66">
        <v>0</v>
      </c>
      <c r="AC4" s="66">
        <v>1</v>
      </c>
      <c r="AD4" s="66">
        <v>1</v>
      </c>
      <c r="AE4" s="66">
        <v>1</v>
      </c>
      <c r="AF4" s="66">
        <v>17</v>
      </c>
      <c r="AG4" s="66">
        <v>1</v>
      </c>
      <c r="AH4" s="66">
        <v>1</v>
      </c>
      <c r="AI4" s="66">
        <v>60</v>
      </c>
      <c r="AJ4" s="66">
        <v>1</v>
      </c>
      <c r="AK4" s="66">
        <v>1</v>
      </c>
      <c r="AL4" s="66">
        <v>0</v>
      </c>
      <c r="AM4" s="66">
        <v>15</v>
      </c>
      <c r="AN4" s="66">
        <v>1</v>
      </c>
      <c r="AO4" s="66">
        <v>1</v>
      </c>
      <c r="AP4" s="66">
        <v>0</v>
      </c>
      <c r="AQ4" s="66"/>
      <c r="AR4" s="66">
        <v>81</v>
      </c>
      <c r="AS4" s="66">
        <v>0</v>
      </c>
      <c r="AT4" s="4">
        <f t="shared" ref="AT4:AT41" si="0">SUM(D4:AS4)</f>
        <v>305</v>
      </c>
      <c r="AU4" s="60">
        <f>AT4/305</f>
        <v>1</v>
      </c>
      <c r="AV4" s="60"/>
      <c r="AW4" s="53" t="s">
        <v>266</v>
      </c>
      <c r="BB4" s="17"/>
      <c r="BC4" s="15"/>
      <c r="BD4" s="15"/>
      <c r="BE4" s="15"/>
      <c r="BF4" s="15"/>
      <c r="BG4" s="15"/>
      <c r="BM4" s="16"/>
      <c r="BR4" s="15"/>
      <c r="BU4"/>
      <c r="BV4"/>
      <c r="BW4"/>
      <c r="BX4"/>
      <c r="BY4"/>
    </row>
    <row r="5" spans="1:77" ht="14" customHeight="1">
      <c r="A5" s="21">
        <v>1</v>
      </c>
      <c r="B5" s="21" t="s">
        <v>104</v>
      </c>
      <c r="C5" s="119" t="s">
        <v>103</v>
      </c>
      <c r="D5" s="112"/>
      <c r="E5" s="112"/>
      <c r="F5" s="112">
        <v>-1</v>
      </c>
      <c r="G5" s="112">
        <v>0</v>
      </c>
      <c r="H5" s="112"/>
      <c r="I5" s="112"/>
      <c r="J5" s="112"/>
      <c r="K5" s="112">
        <v>5</v>
      </c>
      <c r="L5" s="112"/>
      <c r="M5" s="112">
        <v>2</v>
      </c>
      <c r="N5" s="112"/>
      <c r="O5" s="112">
        <v>0</v>
      </c>
      <c r="P5" s="112">
        <v>-1</v>
      </c>
      <c r="Q5" s="112"/>
      <c r="R5" s="112">
        <v>10</v>
      </c>
      <c r="S5" s="122"/>
      <c r="T5" s="66">
        <v>25</v>
      </c>
      <c r="U5" s="66"/>
      <c r="V5" s="66"/>
      <c r="W5" s="66">
        <v>-1</v>
      </c>
      <c r="X5" s="66"/>
      <c r="Y5" s="66"/>
      <c r="Z5" s="66">
        <v>12</v>
      </c>
      <c r="AA5" s="66">
        <v>0</v>
      </c>
      <c r="AB5" s="66">
        <v>0</v>
      </c>
      <c r="AC5" s="66"/>
      <c r="AD5" s="66"/>
      <c r="AE5" s="66"/>
      <c r="AF5" s="66">
        <v>10</v>
      </c>
      <c r="AG5" s="66"/>
      <c r="AH5" s="66"/>
      <c r="AI5" s="66">
        <v>27</v>
      </c>
      <c r="AJ5" s="66"/>
      <c r="AK5" s="66"/>
      <c r="AL5" s="66"/>
      <c r="AM5" s="66">
        <v>15</v>
      </c>
      <c r="AN5" s="66"/>
      <c r="AO5" s="66">
        <v>-1</v>
      </c>
      <c r="AP5" s="66">
        <v>0</v>
      </c>
      <c r="AQ5" s="66"/>
      <c r="AR5" s="66">
        <v>56</v>
      </c>
      <c r="AS5" s="66">
        <v>26</v>
      </c>
      <c r="AT5" s="4">
        <f t="shared" si="0"/>
        <v>184</v>
      </c>
      <c r="AU5" s="60">
        <f t="shared" ref="AU5:AU41" si="1">AT5/305</f>
        <v>0.60327868852459021</v>
      </c>
      <c r="AV5" s="60" t="s">
        <v>367</v>
      </c>
      <c r="AW5" s="21" t="s">
        <v>104</v>
      </c>
      <c r="BB5" s="17"/>
      <c r="BC5" s="15"/>
      <c r="BD5" s="15"/>
      <c r="BE5" s="15"/>
      <c r="BF5" s="15"/>
      <c r="BG5" s="15"/>
      <c r="BM5" s="16"/>
      <c r="BR5" s="15"/>
      <c r="BU5"/>
      <c r="BV5"/>
      <c r="BW5"/>
      <c r="BX5"/>
      <c r="BY5"/>
    </row>
    <row r="6" spans="1:77" ht="14" customHeight="1">
      <c r="A6" s="21">
        <v>2</v>
      </c>
      <c r="B6" s="2" t="s">
        <v>231</v>
      </c>
      <c r="C6" s="119" t="s">
        <v>219</v>
      </c>
      <c r="D6" s="112"/>
      <c r="E6" s="112"/>
      <c r="F6" s="112"/>
      <c r="G6" s="112">
        <v>3</v>
      </c>
      <c r="H6" s="112"/>
      <c r="I6" s="112"/>
      <c r="J6" s="112"/>
      <c r="K6" s="112">
        <v>10</v>
      </c>
      <c r="L6" s="112"/>
      <c r="M6" s="112">
        <v>0</v>
      </c>
      <c r="N6" s="112"/>
      <c r="O6" s="112">
        <v>0</v>
      </c>
      <c r="P6" s="112">
        <v>-1</v>
      </c>
      <c r="Q6" s="112"/>
      <c r="R6" s="112">
        <v>15</v>
      </c>
      <c r="S6" s="122">
        <v>-1</v>
      </c>
      <c r="T6" s="66">
        <v>59</v>
      </c>
      <c r="U6" s="66"/>
      <c r="V6" s="66"/>
      <c r="W6" s="66">
        <v>-1</v>
      </c>
      <c r="X6" s="66" t="s">
        <v>277</v>
      </c>
      <c r="Y6" s="66"/>
      <c r="Z6" s="66">
        <v>13</v>
      </c>
      <c r="AA6" s="66">
        <v>-1</v>
      </c>
      <c r="AB6" s="66">
        <v>0</v>
      </c>
      <c r="AC6" s="66">
        <v>-1</v>
      </c>
      <c r="AD6" s="66"/>
      <c r="AE6" s="66"/>
      <c r="AF6" s="66">
        <v>13</v>
      </c>
      <c r="AG6" s="66"/>
      <c r="AH6" s="66"/>
      <c r="AI6" s="66">
        <v>31</v>
      </c>
      <c r="AJ6" s="66"/>
      <c r="AK6" s="66"/>
      <c r="AL6" s="66"/>
      <c r="AM6" s="66">
        <v>15</v>
      </c>
      <c r="AN6" s="66"/>
      <c r="AO6" s="66">
        <v>-1</v>
      </c>
      <c r="AP6" s="66">
        <v>0</v>
      </c>
      <c r="AQ6" s="66"/>
      <c r="AR6" s="66">
        <v>84</v>
      </c>
      <c r="AS6" s="66">
        <v>26</v>
      </c>
      <c r="AT6" s="4">
        <f t="shared" si="0"/>
        <v>263</v>
      </c>
      <c r="AU6" s="60">
        <f t="shared" si="1"/>
        <v>0.86229508196721316</v>
      </c>
      <c r="AV6" s="60" t="s">
        <v>282</v>
      </c>
      <c r="AW6" s="2" t="s">
        <v>231</v>
      </c>
      <c r="AX6" s="17" t="s">
        <v>270</v>
      </c>
      <c r="BB6" s="17"/>
      <c r="BC6" s="15"/>
      <c r="BD6" s="15"/>
      <c r="BE6" s="15"/>
      <c r="BF6" s="15"/>
      <c r="BG6" s="15"/>
      <c r="BM6" s="16"/>
      <c r="BR6" s="15"/>
      <c r="BU6"/>
      <c r="BV6"/>
      <c r="BW6"/>
      <c r="BX6"/>
      <c r="BY6"/>
    </row>
    <row r="7" spans="1:77" ht="14" customHeight="1">
      <c r="A7" s="21">
        <v>3</v>
      </c>
      <c r="B7" s="2" t="s">
        <v>230</v>
      </c>
      <c r="C7" s="119" t="s">
        <v>221</v>
      </c>
      <c r="D7" s="112"/>
      <c r="E7" s="112"/>
      <c r="F7" s="112"/>
      <c r="G7" s="112">
        <v>5</v>
      </c>
      <c r="H7" s="112"/>
      <c r="I7" s="112"/>
      <c r="J7" s="112"/>
      <c r="K7" s="112">
        <v>13</v>
      </c>
      <c r="L7" s="112"/>
      <c r="M7" s="112">
        <v>3</v>
      </c>
      <c r="N7" s="112"/>
      <c r="O7" s="112">
        <v>3</v>
      </c>
      <c r="P7" s="112"/>
      <c r="Q7" s="112"/>
      <c r="R7" s="112">
        <v>17</v>
      </c>
      <c r="S7" s="122"/>
      <c r="T7" s="66">
        <v>55</v>
      </c>
      <c r="U7" s="66"/>
      <c r="V7" s="66"/>
      <c r="W7" s="66"/>
      <c r="X7" s="66" t="s">
        <v>278</v>
      </c>
      <c r="Y7" s="66"/>
      <c r="Z7" s="66">
        <v>13</v>
      </c>
      <c r="AA7" s="66"/>
      <c r="AB7" s="66">
        <v>4</v>
      </c>
      <c r="AC7" s="66"/>
      <c r="AD7" s="66"/>
      <c r="AE7" s="66"/>
      <c r="AF7" s="66">
        <v>17</v>
      </c>
      <c r="AG7" s="66"/>
      <c r="AH7" s="66"/>
      <c r="AI7" s="66">
        <v>60</v>
      </c>
      <c r="AJ7" s="66"/>
      <c r="AK7" s="66"/>
      <c r="AL7" s="66"/>
      <c r="AM7" s="66">
        <v>15</v>
      </c>
      <c r="AN7" s="66"/>
      <c r="AO7" s="66">
        <v>-1</v>
      </c>
      <c r="AP7" s="66">
        <v>0</v>
      </c>
      <c r="AQ7" s="66"/>
      <c r="AR7" s="66">
        <v>98</v>
      </c>
      <c r="AS7" s="66">
        <v>26</v>
      </c>
      <c r="AT7" s="4">
        <f t="shared" si="0"/>
        <v>328</v>
      </c>
      <c r="AU7" s="60">
        <f t="shared" si="1"/>
        <v>1.0754098360655737</v>
      </c>
      <c r="AV7" s="60" t="s">
        <v>270</v>
      </c>
      <c r="AW7" s="2" t="s">
        <v>230</v>
      </c>
      <c r="AX7" s="17" t="s">
        <v>270</v>
      </c>
      <c r="BB7" s="17"/>
      <c r="BC7" s="15"/>
      <c r="BD7" s="15"/>
      <c r="BE7" s="15"/>
      <c r="BF7" s="15"/>
      <c r="BG7" s="15"/>
      <c r="BM7" s="16"/>
      <c r="BR7" s="15"/>
      <c r="BU7"/>
      <c r="BV7"/>
      <c r="BW7"/>
      <c r="BX7"/>
      <c r="BY7"/>
    </row>
    <row r="8" spans="1:77" ht="14" customHeight="1">
      <c r="A8" s="21">
        <v>4</v>
      </c>
      <c r="B8" s="2" t="s">
        <v>229</v>
      </c>
      <c r="C8" s="119" t="s">
        <v>220</v>
      </c>
      <c r="D8" s="112"/>
      <c r="E8" s="112"/>
      <c r="F8" s="112">
        <v>-1</v>
      </c>
      <c r="G8" s="112">
        <v>0</v>
      </c>
      <c r="H8" s="112"/>
      <c r="I8" s="112">
        <v>-1</v>
      </c>
      <c r="J8" s="112"/>
      <c r="K8" s="112">
        <v>8</v>
      </c>
      <c r="L8" s="112"/>
      <c r="M8" s="112">
        <v>3</v>
      </c>
      <c r="N8" s="112">
        <v>-1</v>
      </c>
      <c r="O8" s="112">
        <v>1</v>
      </c>
      <c r="P8" s="112"/>
      <c r="Q8" s="112"/>
      <c r="R8" s="112">
        <v>0</v>
      </c>
      <c r="S8" s="122">
        <v>-1</v>
      </c>
      <c r="T8" s="66">
        <v>0</v>
      </c>
      <c r="U8" s="66">
        <v>-1</v>
      </c>
      <c r="V8" s="66">
        <v>-1</v>
      </c>
      <c r="W8" s="66">
        <v>-1</v>
      </c>
      <c r="X8" s="66" t="s">
        <v>279</v>
      </c>
      <c r="Y8" s="66"/>
      <c r="Z8" s="66">
        <v>15</v>
      </c>
      <c r="AA8" s="66"/>
      <c r="AB8" s="66">
        <v>2</v>
      </c>
      <c r="AC8" s="66"/>
      <c r="AD8" s="66">
        <v>-1</v>
      </c>
      <c r="AE8" s="66">
        <v>-1</v>
      </c>
      <c r="AF8" s="66">
        <v>0</v>
      </c>
      <c r="AG8" s="66"/>
      <c r="AH8" s="66"/>
      <c r="AI8" s="66">
        <v>0</v>
      </c>
      <c r="AJ8" s="66"/>
      <c r="AK8" s="66"/>
      <c r="AL8" s="66"/>
      <c r="AM8" s="66">
        <v>0</v>
      </c>
      <c r="AN8" s="66">
        <v>-1</v>
      </c>
      <c r="AO8" s="66">
        <v>-1</v>
      </c>
      <c r="AP8" s="66">
        <v>0</v>
      </c>
      <c r="AQ8" s="66"/>
      <c r="AR8" s="66">
        <v>0</v>
      </c>
      <c r="AS8" s="66">
        <v>26</v>
      </c>
      <c r="AT8" s="4">
        <f t="shared" si="0"/>
        <v>44</v>
      </c>
      <c r="AU8" s="60">
        <f t="shared" si="1"/>
        <v>0.14426229508196722</v>
      </c>
      <c r="AV8" s="60" t="s">
        <v>400</v>
      </c>
      <c r="AW8" s="2" t="s">
        <v>229</v>
      </c>
      <c r="BB8" s="17"/>
      <c r="BC8" s="15"/>
      <c r="BD8" s="15"/>
      <c r="BE8" s="15"/>
      <c r="BF8" s="15"/>
      <c r="BG8" s="15"/>
      <c r="BM8" s="16"/>
      <c r="BR8" s="15"/>
      <c r="BU8"/>
      <c r="BV8"/>
      <c r="BW8"/>
      <c r="BX8"/>
      <c r="BY8"/>
    </row>
    <row r="9" spans="1:77" ht="14" customHeight="1">
      <c r="A9" s="2">
        <v>5</v>
      </c>
      <c r="B9" s="22" t="s">
        <v>26</v>
      </c>
      <c r="C9" s="4" t="s">
        <v>358</v>
      </c>
      <c r="D9" s="66"/>
      <c r="E9" s="66"/>
      <c r="F9" s="66"/>
      <c r="G9" s="66">
        <v>0</v>
      </c>
      <c r="H9" s="66"/>
      <c r="I9" s="66"/>
      <c r="J9" s="66"/>
      <c r="K9" s="66">
        <v>5</v>
      </c>
      <c r="L9" s="66">
        <v>-1</v>
      </c>
      <c r="M9" s="66">
        <v>0</v>
      </c>
      <c r="N9" s="66"/>
      <c r="O9" s="66">
        <v>2</v>
      </c>
      <c r="P9" s="66"/>
      <c r="Q9" s="66">
        <v>-1</v>
      </c>
      <c r="R9" s="66">
        <v>3</v>
      </c>
      <c r="S9" s="123"/>
      <c r="T9" s="66">
        <v>25</v>
      </c>
      <c r="U9" s="66"/>
      <c r="V9" s="66"/>
      <c r="W9" s="66"/>
      <c r="X9" s="66" t="s">
        <v>280</v>
      </c>
      <c r="Y9" s="66"/>
      <c r="Z9" s="66">
        <v>0</v>
      </c>
      <c r="AA9" s="66">
        <v>-1</v>
      </c>
      <c r="AB9" s="66">
        <v>0</v>
      </c>
      <c r="AC9" s="66">
        <v>-1</v>
      </c>
      <c r="AD9" s="66"/>
      <c r="AE9" s="66"/>
      <c r="AF9" s="66">
        <v>13</v>
      </c>
      <c r="AG9" s="66"/>
      <c r="AH9" s="66"/>
      <c r="AI9" s="66">
        <v>0</v>
      </c>
      <c r="AJ9" s="66"/>
      <c r="AK9" s="66"/>
      <c r="AL9" s="66"/>
      <c r="AM9" s="66">
        <v>0</v>
      </c>
      <c r="AN9" s="66">
        <v>-1</v>
      </c>
      <c r="AO9" s="66">
        <v>-1</v>
      </c>
      <c r="AP9" s="66">
        <v>0</v>
      </c>
      <c r="AQ9" s="66"/>
      <c r="AR9" s="66">
        <v>0</v>
      </c>
      <c r="AS9" s="66">
        <v>26</v>
      </c>
      <c r="AT9" s="4">
        <f t="shared" si="0"/>
        <v>68</v>
      </c>
      <c r="AU9" s="60">
        <f t="shared" si="1"/>
        <v>0.22295081967213115</v>
      </c>
      <c r="AV9" s="60" t="s">
        <v>392</v>
      </c>
      <c r="AW9" s="22" t="s">
        <v>26</v>
      </c>
      <c r="BB9" s="17"/>
      <c r="BC9" s="15"/>
      <c r="BD9" s="15"/>
      <c r="BE9" s="15"/>
      <c r="BF9" s="15"/>
      <c r="BG9" s="15"/>
      <c r="BM9" s="16"/>
      <c r="BR9" s="15"/>
      <c r="BU9"/>
      <c r="BV9"/>
      <c r="BW9"/>
      <c r="BX9"/>
      <c r="BY9"/>
    </row>
    <row r="10" spans="1:77" ht="14" customHeight="1">
      <c r="A10" s="21">
        <v>6</v>
      </c>
      <c r="B10" s="21" t="s">
        <v>106</v>
      </c>
      <c r="C10" s="119" t="s">
        <v>105</v>
      </c>
      <c r="D10" s="112"/>
      <c r="E10" s="112"/>
      <c r="F10" s="112"/>
      <c r="G10" s="112">
        <v>4</v>
      </c>
      <c r="H10" s="112"/>
      <c r="I10" s="112"/>
      <c r="J10" s="112"/>
      <c r="K10" s="112">
        <v>11</v>
      </c>
      <c r="L10" s="112"/>
      <c r="M10" s="112">
        <v>2</v>
      </c>
      <c r="N10" s="112"/>
      <c r="O10" s="112">
        <v>1</v>
      </c>
      <c r="P10" s="112"/>
      <c r="Q10" s="112"/>
      <c r="R10" s="112">
        <v>13</v>
      </c>
      <c r="S10" s="122"/>
      <c r="T10" s="66">
        <v>41</v>
      </c>
      <c r="U10" s="66"/>
      <c r="V10" s="66"/>
      <c r="W10" s="66"/>
      <c r="X10" s="66" t="s">
        <v>280</v>
      </c>
      <c r="Y10" s="66"/>
      <c r="Z10" s="66">
        <v>15</v>
      </c>
      <c r="AA10" s="66"/>
      <c r="AB10" s="66">
        <v>2</v>
      </c>
      <c r="AC10" s="66"/>
      <c r="AD10" s="66"/>
      <c r="AE10" s="66"/>
      <c r="AF10" s="66">
        <v>17</v>
      </c>
      <c r="AG10" s="66"/>
      <c r="AH10" s="66"/>
      <c r="AI10" s="66">
        <v>52</v>
      </c>
      <c r="AJ10" s="66"/>
      <c r="AK10" s="66"/>
      <c r="AL10" s="66"/>
      <c r="AM10" s="66">
        <v>15</v>
      </c>
      <c r="AN10" s="66"/>
      <c r="AO10" s="66">
        <v>0</v>
      </c>
      <c r="AP10" s="66">
        <v>1</v>
      </c>
      <c r="AQ10" s="66"/>
      <c r="AR10" s="66">
        <v>94</v>
      </c>
      <c r="AS10" s="66">
        <v>26</v>
      </c>
      <c r="AT10" s="4">
        <f t="shared" si="0"/>
        <v>294</v>
      </c>
      <c r="AU10" s="60">
        <f t="shared" si="1"/>
        <v>0.9639344262295082</v>
      </c>
      <c r="AV10" s="60" t="s">
        <v>270</v>
      </c>
      <c r="AW10" s="21" t="s">
        <v>106</v>
      </c>
      <c r="AX10" s="17" t="s">
        <v>282</v>
      </c>
      <c r="BB10" s="17"/>
      <c r="BC10" s="15"/>
      <c r="BD10" s="15"/>
      <c r="BE10" s="15"/>
      <c r="BF10" s="15"/>
      <c r="BG10" s="15"/>
      <c r="BM10" s="16"/>
      <c r="BR10" s="15"/>
      <c r="BT10" s="18"/>
      <c r="BU10"/>
      <c r="BV10"/>
      <c r="BW10"/>
      <c r="BX10"/>
      <c r="BY10"/>
    </row>
    <row r="11" spans="1:77" ht="14" customHeight="1">
      <c r="A11" s="21">
        <v>7</v>
      </c>
      <c r="B11" s="2" t="s">
        <v>213</v>
      </c>
      <c r="C11" s="120" t="s">
        <v>212</v>
      </c>
      <c r="D11" s="124"/>
      <c r="E11" s="124">
        <v>-1</v>
      </c>
      <c r="F11" s="124"/>
      <c r="G11" s="124">
        <v>3</v>
      </c>
      <c r="H11" s="124"/>
      <c r="I11" s="124"/>
      <c r="J11" s="124">
        <v>-1</v>
      </c>
      <c r="K11" s="124">
        <v>0</v>
      </c>
      <c r="L11" s="124">
        <v>-1</v>
      </c>
      <c r="M11" s="124">
        <v>0</v>
      </c>
      <c r="N11" s="124"/>
      <c r="O11" s="124">
        <v>1</v>
      </c>
      <c r="P11" s="124"/>
      <c r="Q11" s="124">
        <v>-1</v>
      </c>
      <c r="R11" s="124">
        <v>3</v>
      </c>
      <c r="S11" s="125"/>
      <c r="T11" s="66">
        <v>0</v>
      </c>
      <c r="U11" s="66">
        <v>-1</v>
      </c>
      <c r="V11" s="66"/>
      <c r="W11" s="66">
        <v>-1</v>
      </c>
      <c r="X11" s="66"/>
      <c r="Y11" s="66"/>
      <c r="Z11" s="66">
        <v>0</v>
      </c>
      <c r="AA11" s="66"/>
      <c r="AB11" s="66">
        <v>3</v>
      </c>
      <c r="AC11" s="66">
        <v>-1</v>
      </c>
      <c r="AD11" s="66">
        <v>-1</v>
      </c>
      <c r="AE11" s="66"/>
      <c r="AF11" s="66">
        <v>8</v>
      </c>
      <c r="AG11" s="66"/>
      <c r="AH11" s="66"/>
      <c r="AI11" s="66">
        <v>25</v>
      </c>
      <c r="AJ11" s="66"/>
      <c r="AK11" s="66"/>
      <c r="AL11" s="66"/>
      <c r="AM11" s="66">
        <v>0</v>
      </c>
      <c r="AN11" s="66">
        <v>-1</v>
      </c>
      <c r="AO11" s="66">
        <v>-1</v>
      </c>
      <c r="AP11" s="66">
        <v>0</v>
      </c>
      <c r="AQ11" s="66"/>
      <c r="AR11" s="66">
        <v>48</v>
      </c>
      <c r="AS11" s="66">
        <v>26</v>
      </c>
      <c r="AT11" s="4">
        <f t="shared" si="0"/>
        <v>107</v>
      </c>
      <c r="AU11" s="60">
        <f t="shared" si="1"/>
        <v>0.35081967213114756</v>
      </c>
      <c r="AV11" s="60" t="s">
        <v>396</v>
      </c>
      <c r="AW11" s="2" t="s">
        <v>213</v>
      </c>
      <c r="BB11" s="17"/>
      <c r="BC11" s="15"/>
      <c r="BD11" s="15"/>
      <c r="BE11" s="15"/>
      <c r="BF11" s="15"/>
      <c r="BG11" s="15"/>
      <c r="BM11" s="16"/>
      <c r="BR11" s="15"/>
      <c r="BT11" s="18"/>
      <c r="BU11"/>
      <c r="BV11"/>
      <c r="BW11"/>
      <c r="BX11"/>
      <c r="BY11"/>
    </row>
    <row r="12" spans="1:77" ht="14" customHeight="1">
      <c r="A12" s="21">
        <v>8</v>
      </c>
      <c r="B12" s="21" t="s">
        <v>107</v>
      </c>
      <c r="C12" s="119" t="s">
        <v>338</v>
      </c>
      <c r="D12" s="112"/>
      <c r="E12" s="112"/>
      <c r="F12" s="112"/>
      <c r="G12" s="112">
        <v>5</v>
      </c>
      <c r="H12" s="112"/>
      <c r="I12" s="112"/>
      <c r="J12" s="112"/>
      <c r="K12" s="112">
        <v>12</v>
      </c>
      <c r="L12" s="112"/>
      <c r="M12" s="112">
        <v>1</v>
      </c>
      <c r="N12" s="112"/>
      <c r="O12" s="112">
        <v>3</v>
      </c>
      <c r="P12" s="112"/>
      <c r="Q12" s="112"/>
      <c r="R12" s="112">
        <v>13</v>
      </c>
      <c r="S12" s="122"/>
      <c r="T12" s="66">
        <v>42</v>
      </c>
      <c r="U12" s="66"/>
      <c r="V12" s="66"/>
      <c r="W12" s="66"/>
      <c r="X12" s="66"/>
      <c r="Y12" s="66"/>
      <c r="Z12" s="66">
        <v>15</v>
      </c>
      <c r="AA12" s="66"/>
      <c r="AB12" s="66">
        <v>2</v>
      </c>
      <c r="AC12" s="66">
        <v>-1</v>
      </c>
      <c r="AD12" s="66"/>
      <c r="AE12" s="66"/>
      <c r="AF12" s="66">
        <v>15</v>
      </c>
      <c r="AG12" s="66"/>
      <c r="AH12" s="66">
        <v>24</v>
      </c>
      <c r="AI12" s="66">
        <v>40</v>
      </c>
      <c r="AJ12" s="66"/>
      <c r="AK12" s="66"/>
      <c r="AL12" s="66"/>
      <c r="AM12" s="66">
        <v>15</v>
      </c>
      <c r="AN12" s="66"/>
      <c r="AO12" s="66"/>
      <c r="AP12" s="66">
        <v>1</v>
      </c>
      <c r="AQ12" s="66"/>
      <c r="AR12" s="66">
        <v>83</v>
      </c>
      <c r="AS12" s="66">
        <v>26</v>
      </c>
      <c r="AT12" s="4">
        <f t="shared" si="0"/>
        <v>296</v>
      </c>
      <c r="AU12" s="60">
        <f t="shared" si="1"/>
        <v>0.97049180327868856</v>
      </c>
      <c r="AV12" s="60" t="s">
        <v>270</v>
      </c>
      <c r="AW12" s="21" t="s">
        <v>107</v>
      </c>
      <c r="AX12" s="17" t="s">
        <v>282</v>
      </c>
      <c r="BB12" s="17"/>
      <c r="BC12" s="15"/>
      <c r="BD12" s="15"/>
      <c r="BE12" s="15"/>
      <c r="BF12" s="15"/>
      <c r="BG12" s="15"/>
      <c r="BM12" s="16"/>
      <c r="BR12" s="15"/>
      <c r="BT12" s="18"/>
      <c r="BU12"/>
      <c r="BV12"/>
      <c r="BW12"/>
      <c r="BX12"/>
      <c r="BY12"/>
    </row>
    <row r="13" spans="1:77" ht="14" customHeight="1">
      <c r="A13" s="21">
        <v>9</v>
      </c>
      <c r="B13" s="21" t="s">
        <v>232</v>
      </c>
      <c r="C13" s="4" t="s">
        <v>359</v>
      </c>
      <c r="D13" s="66"/>
      <c r="E13" s="112"/>
      <c r="F13" s="112"/>
      <c r="G13" s="112">
        <v>0</v>
      </c>
      <c r="H13" s="112"/>
      <c r="I13" s="112"/>
      <c r="J13" s="112"/>
      <c r="K13" s="112">
        <v>8</v>
      </c>
      <c r="L13" s="112"/>
      <c r="M13" s="112">
        <v>2</v>
      </c>
      <c r="N13" s="112">
        <v>-1</v>
      </c>
      <c r="O13" s="112">
        <v>2</v>
      </c>
      <c r="P13" s="112"/>
      <c r="Q13" s="112"/>
      <c r="R13" s="112">
        <v>16</v>
      </c>
      <c r="S13" s="122"/>
      <c r="T13" s="66">
        <v>38</v>
      </c>
      <c r="U13" s="66"/>
      <c r="V13" s="66"/>
      <c r="W13" s="66"/>
      <c r="X13" s="66"/>
      <c r="Y13" s="66"/>
      <c r="Z13" s="66">
        <v>15</v>
      </c>
      <c r="AA13" s="66"/>
      <c r="AB13" s="66">
        <v>4</v>
      </c>
      <c r="AC13" s="66"/>
      <c r="AD13" s="66"/>
      <c r="AE13" s="66"/>
      <c r="AF13" s="66">
        <v>17</v>
      </c>
      <c r="AG13" s="66"/>
      <c r="AH13" s="66"/>
      <c r="AI13" s="66">
        <v>49</v>
      </c>
      <c r="AJ13" s="66"/>
      <c r="AK13" s="66"/>
      <c r="AL13" s="66"/>
      <c r="AM13" s="66">
        <v>15</v>
      </c>
      <c r="AN13" s="66"/>
      <c r="AO13" s="66">
        <v>-1</v>
      </c>
      <c r="AP13" s="66">
        <v>0</v>
      </c>
      <c r="AQ13" s="66"/>
      <c r="AR13" s="66">
        <v>68</v>
      </c>
      <c r="AS13" s="66">
        <v>26</v>
      </c>
      <c r="AT13" s="4">
        <f t="shared" si="0"/>
        <v>258</v>
      </c>
      <c r="AU13" s="60">
        <f t="shared" si="1"/>
        <v>0.84590163934426232</v>
      </c>
      <c r="AV13" s="60" t="s">
        <v>282</v>
      </c>
      <c r="AW13" s="21" t="s">
        <v>232</v>
      </c>
      <c r="AX13" s="17" t="s">
        <v>282</v>
      </c>
      <c r="BB13" s="17"/>
      <c r="BC13" s="15"/>
      <c r="BD13" s="15"/>
      <c r="BE13" s="15"/>
      <c r="BF13" s="15"/>
      <c r="BG13" s="15"/>
      <c r="BM13" s="16"/>
      <c r="BR13" s="15"/>
      <c r="BT13" s="18"/>
      <c r="BU13"/>
      <c r="BV13"/>
      <c r="BW13"/>
      <c r="BX13"/>
      <c r="BY13"/>
    </row>
    <row r="14" spans="1:77" ht="14" customHeight="1">
      <c r="A14" s="21">
        <v>10</v>
      </c>
      <c r="B14" s="21" t="s">
        <v>108</v>
      </c>
      <c r="C14" s="119" t="s">
        <v>339</v>
      </c>
      <c r="D14" s="112"/>
      <c r="E14" s="112"/>
      <c r="F14" s="112"/>
      <c r="G14" s="112">
        <v>0</v>
      </c>
      <c r="H14" s="112">
        <v>-1</v>
      </c>
      <c r="I14" s="112">
        <v>-1</v>
      </c>
      <c r="J14" s="112"/>
      <c r="K14" s="112">
        <v>10</v>
      </c>
      <c r="L14" s="112"/>
      <c r="M14" s="112">
        <v>2</v>
      </c>
      <c r="N14" s="112">
        <v>-1</v>
      </c>
      <c r="O14" s="112">
        <v>3</v>
      </c>
      <c r="P14" s="112"/>
      <c r="Q14" s="112">
        <v>-1</v>
      </c>
      <c r="R14" s="112">
        <v>0</v>
      </c>
      <c r="S14" s="122">
        <v>-1</v>
      </c>
      <c r="T14" s="66">
        <v>6</v>
      </c>
      <c r="U14" s="66"/>
      <c r="V14" s="66">
        <v>-1</v>
      </c>
      <c r="W14" s="66">
        <v>-1</v>
      </c>
      <c r="X14" s="66"/>
      <c r="Y14" s="66"/>
      <c r="Z14" s="66">
        <v>0</v>
      </c>
      <c r="AA14" s="66">
        <v>-1</v>
      </c>
      <c r="AB14" s="66">
        <v>0</v>
      </c>
      <c r="AC14" s="66">
        <v>-1</v>
      </c>
      <c r="AD14" s="66">
        <v>-1</v>
      </c>
      <c r="AE14" s="66">
        <v>-1</v>
      </c>
      <c r="AF14" s="66">
        <v>0</v>
      </c>
      <c r="AG14" s="66"/>
      <c r="AH14" s="66"/>
      <c r="AI14" s="66">
        <v>0</v>
      </c>
      <c r="AJ14" s="66"/>
      <c r="AK14" s="66"/>
      <c r="AL14" s="66"/>
      <c r="AM14" s="66">
        <v>0</v>
      </c>
      <c r="AN14" s="66">
        <v>-1</v>
      </c>
      <c r="AO14" s="66">
        <v>-1</v>
      </c>
      <c r="AP14" s="66">
        <v>0</v>
      </c>
      <c r="AQ14" s="66"/>
      <c r="AR14" s="66">
        <v>0</v>
      </c>
      <c r="AS14" s="66">
        <v>26</v>
      </c>
      <c r="AT14" s="4">
        <f t="shared" si="0"/>
        <v>34</v>
      </c>
      <c r="AU14" s="60">
        <f t="shared" si="1"/>
        <v>0.11147540983606558</v>
      </c>
      <c r="AV14" s="60" t="s">
        <v>397</v>
      </c>
      <c r="AW14" s="21" t="s">
        <v>108</v>
      </c>
      <c r="BB14" s="17"/>
      <c r="BC14" s="15"/>
      <c r="BD14" s="15"/>
      <c r="BE14" s="15"/>
      <c r="BF14" s="15"/>
      <c r="BG14" s="15"/>
      <c r="BM14" s="16"/>
      <c r="BR14" s="15"/>
      <c r="BT14" s="18"/>
      <c r="BU14"/>
      <c r="BV14"/>
      <c r="BW14"/>
      <c r="BX14"/>
      <c r="BY14"/>
    </row>
    <row r="15" spans="1:77" ht="14" customHeight="1">
      <c r="A15" s="21">
        <v>11</v>
      </c>
      <c r="B15" s="21" t="s">
        <v>109</v>
      </c>
      <c r="C15" s="119" t="s">
        <v>340</v>
      </c>
      <c r="D15" s="112"/>
      <c r="E15" s="112"/>
      <c r="F15" s="112"/>
      <c r="G15" s="112">
        <v>4</v>
      </c>
      <c r="H15" s="112"/>
      <c r="I15" s="112">
        <v>-1</v>
      </c>
      <c r="J15" s="112"/>
      <c r="K15" s="112">
        <v>12</v>
      </c>
      <c r="L15" s="112"/>
      <c r="M15" s="112">
        <v>2</v>
      </c>
      <c r="N15" s="112"/>
      <c r="O15" s="112">
        <v>2</v>
      </c>
      <c r="P15" s="112"/>
      <c r="Q15" s="112"/>
      <c r="R15" s="112">
        <v>15</v>
      </c>
      <c r="S15" s="122"/>
      <c r="T15" s="66">
        <v>44</v>
      </c>
      <c r="U15" s="66"/>
      <c r="V15" s="66"/>
      <c r="W15" s="66"/>
      <c r="X15" s="66"/>
      <c r="Y15" s="66"/>
      <c r="Z15" s="66">
        <v>15</v>
      </c>
      <c r="AA15" s="66"/>
      <c r="AB15" s="66">
        <v>4</v>
      </c>
      <c r="AC15" s="66"/>
      <c r="AD15" s="66">
        <v>-1</v>
      </c>
      <c r="AE15" s="66">
        <v>-1</v>
      </c>
      <c r="AF15" s="66">
        <v>17</v>
      </c>
      <c r="AG15" s="66"/>
      <c r="AH15" s="66"/>
      <c r="AI15" s="66">
        <v>45</v>
      </c>
      <c r="AJ15" s="66"/>
      <c r="AK15" s="66"/>
      <c r="AL15" s="66"/>
      <c r="AM15" s="66">
        <v>15</v>
      </c>
      <c r="AN15" s="66"/>
      <c r="AO15" s="66"/>
      <c r="AP15" s="66">
        <v>2</v>
      </c>
      <c r="AQ15" s="66"/>
      <c r="AR15" s="66">
        <v>93</v>
      </c>
      <c r="AS15" s="66">
        <v>26</v>
      </c>
      <c r="AT15" s="4">
        <f t="shared" si="0"/>
        <v>293</v>
      </c>
      <c r="AU15" s="60">
        <f t="shared" si="1"/>
        <v>0.96065573770491808</v>
      </c>
      <c r="AV15" s="60" t="s">
        <v>270</v>
      </c>
      <c r="AW15" s="21" t="s">
        <v>109</v>
      </c>
      <c r="AX15" s="17" t="s">
        <v>270</v>
      </c>
      <c r="BB15" s="17"/>
      <c r="BC15" s="15"/>
      <c r="BD15" s="15"/>
      <c r="BE15" s="15"/>
      <c r="BF15" s="15"/>
      <c r="BG15" s="15"/>
      <c r="BM15" s="16"/>
      <c r="BR15" s="15"/>
      <c r="BT15" s="18"/>
      <c r="BU15"/>
      <c r="BV15"/>
      <c r="BW15"/>
      <c r="BX15"/>
      <c r="BY15"/>
    </row>
    <row r="16" spans="1:77" ht="14" customHeight="1">
      <c r="A16" s="21">
        <v>12</v>
      </c>
      <c r="B16" s="21" t="s">
        <v>110</v>
      </c>
      <c r="C16" s="119" t="s">
        <v>341</v>
      </c>
      <c r="D16" s="112"/>
      <c r="E16" s="112">
        <v>-1</v>
      </c>
      <c r="F16" s="112">
        <v>-1</v>
      </c>
      <c r="G16" s="112">
        <v>0</v>
      </c>
      <c r="H16" s="112"/>
      <c r="I16" s="112">
        <v>-1</v>
      </c>
      <c r="J16" s="112">
        <v>-1</v>
      </c>
      <c r="K16" s="112">
        <v>0</v>
      </c>
      <c r="L16" s="112">
        <v>-1</v>
      </c>
      <c r="M16" s="112">
        <v>0</v>
      </c>
      <c r="N16" s="112">
        <v>-1</v>
      </c>
      <c r="O16" s="112">
        <v>0</v>
      </c>
      <c r="P16" s="112">
        <v>-1</v>
      </c>
      <c r="Q16" s="112">
        <v>-1</v>
      </c>
      <c r="R16" s="112">
        <v>0</v>
      </c>
      <c r="S16" s="122">
        <v>-1</v>
      </c>
      <c r="T16" s="66">
        <v>0</v>
      </c>
      <c r="U16" s="66">
        <v>-1</v>
      </c>
      <c r="V16" s="66">
        <v>-1</v>
      </c>
      <c r="W16" s="66">
        <v>-1</v>
      </c>
      <c r="X16" s="66"/>
      <c r="Y16" s="66"/>
      <c r="Z16" s="66">
        <v>0</v>
      </c>
      <c r="AA16" s="66">
        <v>-1</v>
      </c>
      <c r="AB16" s="66">
        <v>0</v>
      </c>
      <c r="AC16" s="66">
        <v>-1</v>
      </c>
      <c r="AD16" s="66">
        <v>-1</v>
      </c>
      <c r="AE16" s="66">
        <v>-1</v>
      </c>
      <c r="AF16" s="66">
        <v>0</v>
      </c>
      <c r="AG16" s="66"/>
      <c r="AH16" s="66"/>
      <c r="AI16" s="66">
        <v>0</v>
      </c>
      <c r="AJ16" s="66"/>
      <c r="AK16" s="66"/>
      <c r="AL16" s="66"/>
      <c r="AM16" s="66">
        <v>0</v>
      </c>
      <c r="AN16" s="66">
        <v>-1</v>
      </c>
      <c r="AO16" s="66">
        <v>-1</v>
      </c>
      <c r="AP16" s="66">
        <v>0</v>
      </c>
      <c r="AQ16" s="66" t="s">
        <v>383</v>
      </c>
      <c r="AR16" s="66">
        <v>0</v>
      </c>
      <c r="AS16" s="66">
        <v>26</v>
      </c>
      <c r="AT16" s="4">
        <f t="shared" si="0"/>
        <v>8</v>
      </c>
      <c r="AU16" s="60">
        <f t="shared" si="1"/>
        <v>2.6229508196721311E-2</v>
      </c>
      <c r="AV16" s="60" t="s">
        <v>398</v>
      </c>
      <c r="AW16" s="21" t="s">
        <v>110</v>
      </c>
      <c r="BB16" s="17"/>
      <c r="BC16" s="15"/>
      <c r="BD16" s="15"/>
      <c r="BE16" s="15"/>
      <c r="BF16" s="15"/>
      <c r="BG16" s="15"/>
      <c r="BM16" s="16"/>
      <c r="BR16" s="15"/>
      <c r="BT16" s="18"/>
      <c r="BU16"/>
      <c r="BV16"/>
      <c r="BW16"/>
      <c r="BX16"/>
      <c r="BY16"/>
    </row>
    <row r="17" spans="1:77" ht="14" customHeight="1">
      <c r="A17" s="21">
        <v>13</v>
      </c>
      <c r="B17" s="21" t="s">
        <v>111</v>
      </c>
      <c r="C17" s="119" t="s">
        <v>342</v>
      </c>
      <c r="D17" s="112"/>
      <c r="E17" s="112"/>
      <c r="F17" s="112"/>
      <c r="G17" s="112">
        <v>4</v>
      </c>
      <c r="H17" s="112"/>
      <c r="I17" s="112"/>
      <c r="J17" s="112">
        <v>-1</v>
      </c>
      <c r="K17" s="112">
        <v>7</v>
      </c>
      <c r="L17" s="112">
        <v>-1</v>
      </c>
      <c r="M17" s="112">
        <v>0</v>
      </c>
      <c r="N17" s="112"/>
      <c r="O17" s="112">
        <v>1</v>
      </c>
      <c r="P17" s="112"/>
      <c r="Q17" s="112"/>
      <c r="R17" s="112">
        <v>8</v>
      </c>
      <c r="S17" s="122"/>
      <c r="T17" s="66">
        <v>54</v>
      </c>
      <c r="U17" s="66"/>
      <c r="V17" s="66"/>
      <c r="W17" s="66">
        <v>-1</v>
      </c>
      <c r="X17" s="66"/>
      <c r="Y17" s="66"/>
      <c r="Z17" s="66">
        <v>13</v>
      </c>
      <c r="AA17" s="66">
        <v>-1</v>
      </c>
      <c r="AB17" s="66">
        <v>0</v>
      </c>
      <c r="AC17" s="66"/>
      <c r="AD17" s="66"/>
      <c r="AE17" s="66"/>
      <c r="AF17" s="66">
        <v>17</v>
      </c>
      <c r="AG17" s="66"/>
      <c r="AH17" s="66"/>
      <c r="AI17" s="66">
        <v>42</v>
      </c>
      <c r="AJ17" s="66"/>
      <c r="AK17" s="66"/>
      <c r="AL17" s="66"/>
      <c r="AM17" s="66">
        <v>0</v>
      </c>
      <c r="AN17" s="66">
        <v>-1</v>
      </c>
      <c r="AO17" s="66">
        <v>-1</v>
      </c>
      <c r="AP17" s="66">
        <v>0</v>
      </c>
      <c r="AQ17" s="66"/>
      <c r="AR17" s="66">
        <v>66</v>
      </c>
      <c r="AS17" s="66">
        <v>26</v>
      </c>
      <c r="AT17" s="4">
        <f t="shared" si="0"/>
        <v>232</v>
      </c>
      <c r="AU17" s="60">
        <f t="shared" si="1"/>
        <v>0.76065573770491801</v>
      </c>
      <c r="AV17" s="60" t="s">
        <v>269</v>
      </c>
      <c r="AW17" s="21" t="s">
        <v>111</v>
      </c>
      <c r="AX17" s="17" t="s">
        <v>282</v>
      </c>
      <c r="BB17" s="17"/>
      <c r="BC17" s="15"/>
      <c r="BD17" s="15"/>
      <c r="BE17" s="15"/>
      <c r="BF17" s="15"/>
      <c r="BG17" s="15"/>
      <c r="BM17" s="16"/>
      <c r="BR17" s="15"/>
      <c r="BT17" s="18"/>
      <c r="BU17"/>
      <c r="BV17"/>
      <c r="BW17"/>
      <c r="BX17"/>
      <c r="BY17"/>
    </row>
    <row r="18" spans="1:77" ht="14" customHeight="1">
      <c r="A18" s="21">
        <v>14</v>
      </c>
      <c r="B18" s="21" t="s">
        <v>112</v>
      </c>
      <c r="C18" s="119" t="s">
        <v>343</v>
      </c>
      <c r="D18" s="112"/>
      <c r="E18" s="112"/>
      <c r="F18" s="112"/>
      <c r="G18" s="112">
        <v>5</v>
      </c>
      <c r="H18" s="112"/>
      <c r="I18" s="112"/>
      <c r="J18" s="112"/>
      <c r="K18" s="112">
        <v>12</v>
      </c>
      <c r="L18" s="112"/>
      <c r="M18" s="112">
        <v>3</v>
      </c>
      <c r="N18" s="112"/>
      <c r="O18" s="112">
        <v>2</v>
      </c>
      <c r="P18" s="112"/>
      <c r="Q18" s="112"/>
      <c r="R18" s="112">
        <v>16</v>
      </c>
      <c r="S18" s="122"/>
      <c r="T18" s="66">
        <v>52</v>
      </c>
      <c r="U18" s="66"/>
      <c r="V18" s="66"/>
      <c r="W18" s="66">
        <v>-1</v>
      </c>
      <c r="X18" s="66"/>
      <c r="Y18" s="66"/>
      <c r="Z18" s="66">
        <v>15</v>
      </c>
      <c r="AA18" s="66"/>
      <c r="AB18" s="66">
        <v>3</v>
      </c>
      <c r="AC18" s="66"/>
      <c r="AD18" s="66"/>
      <c r="AE18" s="66"/>
      <c r="AF18" s="66">
        <v>17</v>
      </c>
      <c r="AG18" s="66"/>
      <c r="AH18" s="66"/>
      <c r="AI18" s="66">
        <v>56</v>
      </c>
      <c r="AJ18" s="66"/>
      <c r="AK18" s="66"/>
      <c r="AL18" s="66"/>
      <c r="AM18" s="66">
        <v>15</v>
      </c>
      <c r="AN18" s="66"/>
      <c r="AO18" s="66"/>
      <c r="AP18" s="66">
        <v>2</v>
      </c>
      <c r="AQ18" s="66"/>
      <c r="AR18" s="66">
        <v>83</v>
      </c>
      <c r="AS18" s="66">
        <v>26</v>
      </c>
      <c r="AT18" s="4">
        <f t="shared" si="0"/>
        <v>306</v>
      </c>
      <c r="AU18" s="60">
        <f t="shared" si="1"/>
        <v>1.0032786885245901</v>
      </c>
      <c r="AV18" s="60" t="s">
        <v>270</v>
      </c>
      <c r="AW18" s="21" t="s">
        <v>112</v>
      </c>
      <c r="AX18" s="17" t="s">
        <v>270</v>
      </c>
      <c r="BB18" s="17"/>
      <c r="BC18" s="15"/>
      <c r="BD18" s="15"/>
      <c r="BE18" s="15"/>
      <c r="BF18" s="15"/>
      <c r="BG18" s="15"/>
      <c r="BM18" s="16"/>
      <c r="BR18" s="15"/>
      <c r="BT18" s="18"/>
      <c r="BU18"/>
      <c r="BV18"/>
      <c r="BW18"/>
      <c r="BX18"/>
      <c r="BY18"/>
    </row>
    <row r="19" spans="1:77" ht="14" customHeight="1">
      <c r="A19" s="21">
        <v>15</v>
      </c>
      <c r="B19" s="21" t="s">
        <v>113</v>
      </c>
      <c r="C19" s="119" t="s">
        <v>344</v>
      </c>
      <c r="D19" s="112"/>
      <c r="E19" s="112"/>
      <c r="F19" s="112"/>
      <c r="G19" s="112">
        <v>5</v>
      </c>
      <c r="H19" s="112"/>
      <c r="I19" s="112"/>
      <c r="J19" s="112"/>
      <c r="K19" s="112">
        <v>7</v>
      </c>
      <c r="L19" s="112"/>
      <c r="M19" s="112">
        <v>2</v>
      </c>
      <c r="N19" s="112"/>
      <c r="O19" s="112">
        <v>3</v>
      </c>
      <c r="P19" s="112"/>
      <c r="Q19" s="112"/>
      <c r="R19" s="112">
        <v>8</v>
      </c>
      <c r="S19" s="122"/>
      <c r="T19" s="66">
        <v>41</v>
      </c>
      <c r="U19" s="66"/>
      <c r="V19" s="66">
        <v>-1</v>
      </c>
      <c r="W19" s="66"/>
      <c r="X19" s="66"/>
      <c r="Y19" s="66"/>
      <c r="Z19" s="66">
        <v>16</v>
      </c>
      <c r="AA19" s="66">
        <v>-1</v>
      </c>
      <c r="AB19" s="66">
        <v>0</v>
      </c>
      <c r="AC19" s="66"/>
      <c r="AD19" s="66"/>
      <c r="AE19" s="66"/>
      <c r="AF19" s="66">
        <v>15</v>
      </c>
      <c r="AG19" s="66"/>
      <c r="AH19" s="66"/>
      <c r="AI19" s="66">
        <v>46</v>
      </c>
      <c r="AJ19" s="66"/>
      <c r="AK19" s="66"/>
      <c r="AL19" s="66"/>
      <c r="AM19" s="66">
        <v>15</v>
      </c>
      <c r="AN19" s="66">
        <v>-1</v>
      </c>
      <c r="AO19" s="66"/>
      <c r="AP19" s="66">
        <v>1</v>
      </c>
      <c r="AQ19" s="66"/>
      <c r="AR19" s="66">
        <v>65</v>
      </c>
      <c r="AS19" s="66">
        <v>26</v>
      </c>
      <c r="AT19" s="4">
        <f t="shared" si="0"/>
        <v>247</v>
      </c>
      <c r="AU19" s="60">
        <f t="shared" si="1"/>
        <v>0.80983606557377052</v>
      </c>
      <c r="AV19" s="60" t="s">
        <v>368</v>
      </c>
      <c r="AW19" s="21" t="s">
        <v>113</v>
      </c>
      <c r="AX19" s="17" t="s">
        <v>269</v>
      </c>
      <c r="BB19" s="17"/>
      <c r="BC19" s="15"/>
      <c r="BD19" s="15"/>
      <c r="BE19" s="15"/>
      <c r="BF19" s="15"/>
      <c r="BG19" s="15"/>
      <c r="BM19" s="16"/>
      <c r="BR19" s="15"/>
      <c r="BT19" s="18"/>
      <c r="BU19"/>
      <c r="BV19"/>
      <c r="BW19"/>
      <c r="BX19"/>
      <c r="BY19"/>
    </row>
    <row r="20" spans="1:77" ht="14" customHeight="1">
      <c r="A20" s="21">
        <v>16</v>
      </c>
      <c r="B20" s="21" t="s">
        <v>114</v>
      </c>
      <c r="C20" s="119" t="s">
        <v>345</v>
      </c>
      <c r="D20" s="112"/>
      <c r="E20" s="112"/>
      <c r="F20" s="112"/>
      <c r="G20" s="112">
        <v>4</v>
      </c>
      <c r="H20" s="112"/>
      <c r="I20" s="112">
        <v>-1</v>
      </c>
      <c r="J20" s="112"/>
      <c r="K20" s="112">
        <v>10</v>
      </c>
      <c r="L20" s="112"/>
      <c r="M20" s="112">
        <v>2</v>
      </c>
      <c r="N20" s="112"/>
      <c r="O20" s="112">
        <v>2</v>
      </c>
      <c r="P20" s="112"/>
      <c r="Q20" s="112"/>
      <c r="R20" s="112">
        <v>15</v>
      </c>
      <c r="S20" s="122">
        <v>-1</v>
      </c>
      <c r="T20" s="66">
        <v>56</v>
      </c>
      <c r="U20" s="66"/>
      <c r="V20" s="66"/>
      <c r="W20" s="66"/>
      <c r="X20" s="66"/>
      <c r="Y20" s="66"/>
      <c r="Z20" s="66">
        <v>15</v>
      </c>
      <c r="AA20" s="66"/>
      <c r="AB20" s="66">
        <v>3</v>
      </c>
      <c r="AC20" s="66"/>
      <c r="AD20" s="66"/>
      <c r="AE20" s="66"/>
      <c r="AF20" s="66">
        <v>17</v>
      </c>
      <c r="AG20" s="66"/>
      <c r="AH20" s="66"/>
      <c r="AI20" s="66">
        <v>48</v>
      </c>
      <c r="AJ20" s="66"/>
      <c r="AK20" s="66"/>
      <c r="AL20" s="66"/>
      <c r="AM20" s="66">
        <v>15</v>
      </c>
      <c r="AN20" s="66"/>
      <c r="AO20" s="66"/>
      <c r="AP20" s="66">
        <v>1</v>
      </c>
      <c r="AQ20" s="66"/>
      <c r="AR20" s="66">
        <v>83</v>
      </c>
      <c r="AS20" s="66">
        <v>26</v>
      </c>
      <c r="AT20" s="4">
        <f t="shared" si="0"/>
        <v>295</v>
      </c>
      <c r="AU20" s="60">
        <f t="shared" si="1"/>
        <v>0.96721311475409832</v>
      </c>
      <c r="AV20" s="60" t="s">
        <v>270</v>
      </c>
      <c r="AW20" s="21" t="s">
        <v>114</v>
      </c>
      <c r="AX20" s="17" t="s">
        <v>270</v>
      </c>
      <c r="BB20" s="17"/>
      <c r="BC20" s="15"/>
      <c r="BD20" s="15"/>
      <c r="BE20" s="15"/>
      <c r="BF20" s="15"/>
      <c r="BG20" s="15"/>
      <c r="BM20" s="16"/>
      <c r="BR20" s="15"/>
      <c r="BU20"/>
      <c r="BV20"/>
      <c r="BW20"/>
      <c r="BX20"/>
      <c r="BY20"/>
    </row>
    <row r="21" spans="1:77" ht="14" customHeight="1">
      <c r="A21" s="21">
        <v>17</v>
      </c>
      <c r="B21" s="21" t="s">
        <v>116</v>
      </c>
      <c r="C21" s="119" t="s">
        <v>115</v>
      </c>
      <c r="D21" s="112"/>
      <c r="E21" s="112"/>
      <c r="F21" s="112"/>
      <c r="G21" s="112">
        <v>3</v>
      </c>
      <c r="H21" s="112"/>
      <c r="I21" s="112"/>
      <c r="J21" s="112"/>
      <c r="K21" s="112">
        <v>3</v>
      </c>
      <c r="L21" s="112"/>
      <c r="M21" s="112">
        <v>2</v>
      </c>
      <c r="N21" s="112"/>
      <c r="O21" s="112">
        <v>1</v>
      </c>
      <c r="P21" s="112"/>
      <c r="Q21" s="112"/>
      <c r="R21" s="112">
        <v>7</v>
      </c>
      <c r="S21" s="122"/>
      <c r="T21" s="66">
        <v>32</v>
      </c>
      <c r="U21" s="66"/>
      <c r="V21" s="66"/>
      <c r="W21" s="66"/>
      <c r="X21" s="66"/>
      <c r="Y21" s="66"/>
      <c r="Z21" s="66">
        <v>8</v>
      </c>
      <c r="AA21" s="66"/>
      <c r="AB21" s="66">
        <v>1</v>
      </c>
      <c r="AC21" s="66"/>
      <c r="AD21" s="66"/>
      <c r="AE21" s="66"/>
      <c r="AF21" s="66">
        <v>9</v>
      </c>
      <c r="AG21" s="66"/>
      <c r="AH21" s="66"/>
      <c r="AI21" s="66">
        <v>28</v>
      </c>
      <c r="AJ21" s="66"/>
      <c r="AK21" s="66"/>
      <c r="AL21" s="66"/>
      <c r="AM21" s="66">
        <v>15</v>
      </c>
      <c r="AN21" s="66"/>
      <c r="AO21" s="66"/>
      <c r="AP21" s="66">
        <v>1</v>
      </c>
      <c r="AQ21" s="66"/>
      <c r="AR21" s="66">
        <v>48</v>
      </c>
      <c r="AS21" s="66">
        <v>26</v>
      </c>
      <c r="AT21" s="4">
        <f t="shared" si="0"/>
        <v>184</v>
      </c>
      <c r="AU21" s="60">
        <f t="shared" si="1"/>
        <v>0.60327868852459021</v>
      </c>
      <c r="AV21" s="60" t="s">
        <v>367</v>
      </c>
      <c r="AW21" s="21" t="s">
        <v>116</v>
      </c>
      <c r="BB21" s="17"/>
      <c r="BC21" s="15"/>
      <c r="BD21" s="15"/>
      <c r="BE21" s="15"/>
      <c r="BF21" s="15"/>
      <c r="BG21" s="15"/>
      <c r="BM21" s="16"/>
      <c r="BR21" s="15"/>
      <c r="BU21"/>
      <c r="BV21"/>
      <c r="BW21"/>
      <c r="BX21"/>
      <c r="BY21"/>
    </row>
    <row r="22" spans="1:77" ht="14" customHeight="1">
      <c r="A22" s="21">
        <v>18</v>
      </c>
      <c r="B22" s="21" t="s">
        <v>117</v>
      </c>
      <c r="C22" s="119" t="s">
        <v>346</v>
      </c>
      <c r="D22" s="112"/>
      <c r="E22" s="112"/>
      <c r="F22" s="112"/>
      <c r="G22" s="112">
        <v>3</v>
      </c>
      <c r="H22" s="112"/>
      <c r="I22" s="112"/>
      <c r="J22" s="112"/>
      <c r="K22" s="112">
        <v>11</v>
      </c>
      <c r="L22" s="112"/>
      <c r="M22" s="112">
        <v>2</v>
      </c>
      <c r="N22" s="112"/>
      <c r="O22" s="112">
        <v>3</v>
      </c>
      <c r="P22" s="112"/>
      <c r="Q22" s="112"/>
      <c r="R22" s="112">
        <v>15</v>
      </c>
      <c r="S22" s="122"/>
      <c r="T22" s="66">
        <v>46</v>
      </c>
      <c r="U22" s="66"/>
      <c r="V22" s="66"/>
      <c r="W22" s="66"/>
      <c r="X22" s="66"/>
      <c r="Y22" s="66"/>
      <c r="Z22" s="66">
        <v>15</v>
      </c>
      <c r="AA22" s="66"/>
      <c r="AB22" s="66">
        <v>3</v>
      </c>
      <c r="AC22" s="66"/>
      <c r="AD22" s="66"/>
      <c r="AE22" s="66"/>
      <c r="AF22" s="66">
        <v>17</v>
      </c>
      <c r="AG22" s="66"/>
      <c r="AH22" s="66"/>
      <c r="AI22" s="66">
        <v>59</v>
      </c>
      <c r="AJ22" s="66"/>
      <c r="AK22" s="66"/>
      <c r="AL22" s="66"/>
      <c r="AM22" s="66">
        <v>15</v>
      </c>
      <c r="AN22" s="66"/>
      <c r="AO22" s="66"/>
      <c r="AP22" s="66">
        <v>2</v>
      </c>
      <c r="AQ22" s="66"/>
      <c r="AR22" s="66">
        <v>89</v>
      </c>
      <c r="AS22" s="66">
        <v>26</v>
      </c>
      <c r="AT22" s="4">
        <f t="shared" si="0"/>
        <v>306</v>
      </c>
      <c r="AU22" s="60">
        <f t="shared" si="1"/>
        <v>1.0032786885245901</v>
      </c>
      <c r="AV22" s="60" t="s">
        <v>270</v>
      </c>
      <c r="AW22" s="21" t="s">
        <v>117</v>
      </c>
      <c r="AX22" s="17" t="s">
        <v>270</v>
      </c>
      <c r="BB22" s="17"/>
      <c r="BC22" s="15"/>
      <c r="BD22" s="15"/>
      <c r="BE22" s="15"/>
      <c r="BF22" s="15"/>
      <c r="BG22" s="15"/>
      <c r="BM22" s="16"/>
      <c r="BR22" s="15"/>
      <c r="BU22"/>
      <c r="BV22"/>
      <c r="BW22"/>
      <c r="BX22"/>
      <c r="BY22"/>
    </row>
    <row r="23" spans="1:77" ht="14" customHeight="1">
      <c r="A23" s="21">
        <v>19</v>
      </c>
      <c r="B23" s="21" t="s">
        <v>118</v>
      </c>
      <c r="C23" s="119" t="s">
        <v>347</v>
      </c>
      <c r="D23" s="112"/>
      <c r="E23" s="112"/>
      <c r="F23" s="112"/>
      <c r="G23" s="112">
        <v>5</v>
      </c>
      <c r="H23" s="112"/>
      <c r="I23" s="112"/>
      <c r="J23" s="112"/>
      <c r="K23" s="112">
        <v>10</v>
      </c>
      <c r="L23" s="112">
        <v>-1</v>
      </c>
      <c r="M23" s="112">
        <v>0</v>
      </c>
      <c r="N23" s="112"/>
      <c r="O23" s="112">
        <v>3</v>
      </c>
      <c r="P23" s="112"/>
      <c r="Q23" s="112"/>
      <c r="R23" s="112">
        <v>0</v>
      </c>
      <c r="S23" s="122">
        <v>-1</v>
      </c>
      <c r="T23" s="66">
        <v>46</v>
      </c>
      <c r="U23" s="66"/>
      <c r="V23" s="66"/>
      <c r="W23" s="66"/>
      <c r="X23" s="66"/>
      <c r="Y23" s="66"/>
      <c r="Z23" s="66">
        <v>15</v>
      </c>
      <c r="AA23" s="66">
        <v>-1</v>
      </c>
      <c r="AB23" s="66">
        <v>0</v>
      </c>
      <c r="AC23" s="66"/>
      <c r="AD23" s="66"/>
      <c r="AE23" s="66">
        <v>-1</v>
      </c>
      <c r="AF23" s="66">
        <v>17</v>
      </c>
      <c r="AG23" s="66"/>
      <c r="AH23" s="66"/>
      <c r="AI23" s="66">
        <v>45</v>
      </c>
      <c r="AJ23" s="66"/>
      <c r="AK23" s="66"/>
      <c r="AL23" s="66"/>
      <c r="AM23" s="66">
        <v>15</v>
      </c>
      <c r="AN23" s="66"/>
      <c r="AO23" s="66">
        <v>-1</v>
      </c>
      <c r="AP23" s="66">
        <v>0</v>
      </c>
      <c r="AQ23" s="66"/>
      <c r="AR23" s="66">
        <v>83</v>
      </c>
      <c r="AS23" s="66">
        <v>26</v>
      </c>
      <c r="AT23" s="4">
        <f t="shared" si="0"/>
        <v>260</v>
      </c>
      <c r="AU23" s="60">
        <f t="shared" si="1"/>
        <v>0.85245901639344257</v>
      </c>
      <c r="AV23" s="60" t="s">
        <v>282</v>
      </c>
      <c r="AW23" s="21" t="s">
        <v>118</v>
      </c>
      <c r="AX23" s="17" t="s">
        <v>269</v>
      </c>
      <c r="BB23" s="17"/>
      <c r="BC23" s="15"/>
      <c r="BD23" s="15"/>
      <c r="BE23" s="15"/>
      <c r="BF23" s="15"/>
      <c r="BG23" s="15"/>
      <c r="BM23" s="16"/>
      <c r="BR23" s="15"/>
      <c r="BU23"/>
      <c r="BV23"/>
      <c r="BW23"/>
      <c r="BX23"/>
      <c r="BY23"/>
    </row>
    <row r="24" spans="1:77" ht="14" customHeight="1">
      <c r="A24" s="21">
        <v>20</v>
      </c>
      <c r="B24" s="21" t="s">
        <v>119</v>
      </c>
      <c r="C24" s="119" t="s">
        <v>348</v>
      </c>
      <c r="D24" s="112"/>
      <c r="E24" s="112"/>
      <c r="F24" s="112"/>
      <c r="G24" s="112">
        <v>4</v>
      </c>
      <c r="H24" s="112"/>
      <c r="I24" s="112"/>
      <c r="J24" s="112"/>
      <c r="K24" s="112">
        <v>6</v>
      </c>
      <c r="L24" s="112"/>
      <c r="M24" s="112">
        <v>1</v>
      </c>
      <c r="N24" s="112"/>
      <c r="O24" s="112">
        <v>1</v>
      </c>
      <c r="P24" s="112"/>
      <c r="Q24" s="112"/>
      <c r="R24" s="112">
        <v>4</v>
      </c>
      <c r="S24" s="122"/>
      <c r="T24" s="66">
        <v>28</v>
      </c>
      <c r="U24" s="66">
        <v>-1</v>
      </c>
      <c r="V24" s="66">
        <v>-1</v>
      </c>
      <c r="W24" s="66"/>
      <c r="X24" s="66"/>
      <c r="Y24" s="66"/>
      <c r="Z24" s="66">
        <v>13</v>
      </c>
      <c r="AA24" s="66"/>
      <c r="AB24" s="66">
        <v>2</v>
      </c>
      <c r="AC24" s="66">
        <v>-1</v>
      </c>
      <c r="AD24" s="66"/>
      <c r="AE24" s="66"/>
      <c r="AF24" s="66">
        <v>2</v>
      </c>
      <c r="AG24" s="66"/>
      <c r="AH24" s="66"/>
      <c r="AI24" s="66">
        <v>20</v>
      </c>
      <c r="AJ24" s="66"/>
      <c r="AK24" s="66"/>
      <c r="AL24" s="66"/>
      <c r="AM24" s="66">
        <v>0</v>
      </c>
      <c r="AN24" s="66">
        <v>-1</v>
      </c>
      <c r="AO24" s="66">
        <v>-1</v>
      </c>
      <c r="AP24" s="66">
        <v>0</v>
      </c>
      <c r="AQ24" s="66"/>
      <c r="AR24" s="66">
        <v>0</v>
      </c>
      <c r="AS24" s="66">
        <v>26</v>
      </c>
      <c r="AT24" s="4">
        <f t="shared" si="0"/>
        <v>102</v>
      </c>
      <c r="AU24" s="60">
        <f t="shared" si="1"/>
        <v>0.33442622950819673</v>
      </c>
      <c r="AV24" s="60" t="s">
        <v>399</v>
      </c>
      <c r="AW24" s="21" t="s">
        <v>119</v>
      </c>
      <c r="BB24" s="17"/>
      <c r="BC24" s="15"/>
      <c r="BD24" s="15"/>
      <c r="BE24" s="15"/>
      <c r="BF24" s="15"/>
      <c r="BG24" s="15"/>
      <c r="BM24" s="16"/>
      <c r="BR24" s="15"/>
      <c r="BU24"/>
      <c r="BV24"/>
      <c r="BW24"/>
      <c r="BX24"/>
      <c r="BY24"/>
    </row>
    <row r="25" spans="1:77" ht="14" customHeight="1">
      <c r="A25" s="21">
        <v>21</v>
      </c>
      <c r="B25" s="21" t="s">
        <v>120</v>
      </c>
      <c r="C25" s="119" t="s">
        <v>349</v>
      </c>
      <c r="D25" s="112"/>
      <c r="E25" s="112"/>
      <c r="F25" s="112"/>
      <c r="G25" s="112">
        <v>4</v>
      </c>
      <c r="H25" s="112"/>
      <c r="I25" s="112"/>
      <c r="J25" s="112">
        <v>-1</v>
      </c>
      <c r="K25" s="112">
        <v>0</v>
      </c>
      <c r="L25" s="112">
        <v>-1</v>
      </c>
      <c r="M25" s="112">
        <v>0</v>
      </c>
      <c r="N25" s="112"/>
      <c r="O25" s="112">
        <v>0</v>
      </c>
      <c r="P25" s="112">
        <v>-1</v>
      </c>
      <c r="Q25" s="112"/>
      <c r="R25" s="112">
        <v>4</v>
      </c>
      <c r="S25" s="122"/>
      <c r="T25" s="66">
        <v>28</v>
      </c>
      <c r="U25" s="66"/>
      <c r="V25" s="66"/>
      <c r="W25" s="66">
        <v>-1</v>
      </c>
      <c r="X25" s="66"/>
      <c r="Y25" s="66"/>
      <c r="Z25" s="66">
        <v>13</v>
      </c>
      <c r="AA25" s="66"/>
      <c r="AB25" s="66">
        <v>2</v>
      </c>
      <c r="AC25" s="66">
        <v>-1</v>
      </c>
      <c r="AD25" s="66">
        <v>-1</v>
      </c>
      <c r="AE25" s="66">
        <v>-1</v>
      </c>
      <c r="AF25" s="66">
        <v>0</v>
      </c>
      <c r="AG25" s="66"/>
      <c r="AH25" s="66"/>
      <c r="AI25" s="66">
        <v>0</v>
      </c>
      <c r="AJ25" s="66"/>
      <c r="AK25" s="66"/>
      <c r="AL25" s="66"/>
      <c r="AM25" s="66">
        <v>0</v>
      </c>
      <c r="AN25" s="66">
        <v>-1</v>
      </c>
      <c r="AO25" s="66">
        <v>-1</v>
      </c>
      <c r="AP25" s="66">
        <v>0</v>
      </c>
      <c r="AQ25" s="66" t="s">
        <v>384</v>
      </c>
      <c r="AR25" s="66">
        <v>0</v>
      </c>
      <c r="AS25" s="66">
        <v>26</v>
      </c>
      <c r="AT25" s="4">
        <f t="shared" si="0"/>
        <v>68</v>
      </c>
      <c r="AU25" s="60">
        <f t="shared" si="1"/>
        <v>0.22295081967213115</v>
      </c>
      <c r="AV25" s="60" t="s">
        <v>400</v>
      </c>
      <c r="AW25" s="21" t="s">
        <v>120</v>
      </c>
      <c r="BB25" s="17"/>
      <c r="BC25" s="15"/>
      <c r="BD25" s="15"/>
      <c r="BE25" s="15"/>
      <c r="BF25" s="15"/>
      <c r="BG25" s="15"/>
      <c r="BM25" s="16"/>
      <c r="BR25" s="15"/>
      <c r="BU25"/>
      <c r="BV25"/>
      <c r="BW25"/>
      <c r="BX25"/>
      <c r="BY25"/>
    </row>
    <row r="26" spans="1:77" ht="14" customHeight="1">
      <c r="A26" s="21">
        <v>22</v>
      </c>
      <c r="B26" s="2" t="s">
        <v>233</v>
      </c>
      <c r="C26" s="119" t="s">
        <v>222</v>
      </c>
      <c r="D26" s="112"/>
      <c r="E26" s="112"/>
      <c r="F26" s="112"/>
      <c r="G26" s="112">
        <v>3</v>
      </c>
      <c r="H26" s="112"/>
      <c r="I26" s="112"/>
      <c r="J26" s="112"/>
      <c r="K26" s="112">
        <v>7</v>
      </c>
      <c r="L26" s="112">
        <v>-1</v>
      </c>
      <c r="M26" s="112">
        <v>2</v>
      </c>
      <c r="N26" s="112"/>
      <c r="O26" s="112">
        <v>2</v>
      </c>
      <c r="P26" s="112"/>
      <c r="Q26" s="112"/>
      <c r="R26" s="112">
        <v>8</v>
      </c>
      <c r="S26" s="122">
        <v>-1</v>
      </c>
      <c r="T26" s="66">
        <v>21</v>
      </c>
      <c r="U26" s="66"/>
      <c r="V26" s="66"/>
      <c r="W26" s="66"/>
      <c r="X26" s="66"/>
      <c r="Y26" s="66"/>
      <c r="Z26" s="66">
        <v>16</v>
      </c>
      <c r="AA26" s="66"/>
      <c r="AB26" s="66">
        <v>4</v>
      </c>
      <c r="AC26" s="66"/>
      <c r="AD26" s="66"/>
      <c r="AE26" s="66"/>
      <c r="AF26" s="66">
        <v>2</v>
      </c>
      <c r="AG26" s="66"/>
      <c r="AH26" s="66"/>
      <c r="AI26" s="66">
        <v>29</v>
      </c>
      <c r="AJ26" s="66"/>
      <c r="AK26" s="66"/>
      <c r="AL26" s="66"/>
      <c r="AM26" s="66">
        <v>15</v>
      </c>
      <c r="AN26" s="66"/>
      <c r="AO26" s="66"/>
      <c r="AP26" s="66">
        <v>2</v>
      </c>
      <c r="AQ26" s="66"/>
      <c r="AR26" s="66">
        <v>47</v>
      </c>
      <c r="AS26" s="66">
        <v>26</v>
      </c>
      <c r="AT26" s="4">
        <f t="shared" si="0"/>
        <v>182</v>
      </c>
      <c r="AU26" s="60">
        <f t="shared" si="1"/>
        <v>0.59672131147540985</v>
      </c>
      <c r="AV26" s="60" t="s">
        <v>367</v>
      </c>
      <c r="AW26" s="2" t="s">
        <v>233</v>
      </c>
      <c r="BB26" s="17"/>
      <c r="BC26" s="15"/>
      <c r="BD26" s="15"/>
      <c r="BE26" s="15"/>
      <c r="BF26" s="15"/>
      <c r="BG26" s="15"/>
      <c r="BM26" s="16"/>
      <c r="BR26" s="15"/>
      <c r="BU26"/>
      <c r="BV26"/>
      <c r="BW26"/>
      <c r="BX26"/>
      <c r="BY26"/>
    </row>
    <row r="27" spans="1:77" ht="14" customHeight="1">
      <c r="A27" s="21">
        <v>23</v>
      </c>
      <c r="B27" s="21" t="s">
        <v>122</v>
      </c>
      <c r="C27" s="119" t="s">
        <v>121</v>
      </c>
      <c r="D27" s="112"/>
      <c r="E27" s="112"/>
      <c r="F27" s="112">
        <v>-1</v>
      </c>
      <c r="G27" s="112">
        <v>0</v>
      </c>
      <c r="H27" s="112"/>
      <c r="I27" s="112">
        <v>-1</v>
      </c>
      <c r="J27" s="112">
        <v>-1</v>
      </c>
      <c r="K27" s="112">
        <v>0</v>
      </c>
      <c r="L27" s="112"/>
      <c r="M27" s="112">
        <v>2</v>
      </c>
      <c r="N27" s="112">
        <v>-1</v>
      </c>
      <c r="O27" s="112">
        <v>0</v>
      </c>
      <c r="P27" s="112">
        <v>-1</v>
      </c>
      <c r="Q27" s="112"/>
      <c r="R27" s="112">
        <v>0</v>
      </c>
      <c r="S27" s="122">
        <v>-1</v>
      </c>
      <c r="T27" s="66">
        <v>20</v>
      </c>
      <c r="U27" s="66"/>
      <c r="V27" s="66"/>
      <c r="W27" s="66"/>
      <c r="X27" s="66"/>
      <c r="Y27" s="66"/>
      <c r="Z27" s="66">
        <v>0</v>
      </c>
      <c r="AA27" s="66"/>
      <c r="AB27" s="66">
        <v>3</v>
      </c>
      <c r="AC27" s="66">
        <v>-1</v>
      </c>
      <c r="AD27" s="66">
        <v>-1</v>
      </c>
      <c r="AE27" s="66">
        <v>-1</v>
      </c>
      <c r="AF27" s="66">
        <v>0</v>
      </c>
      <c r="AG27" s="66"/>
      <c r="AH27" s="66"/>
      <c r="AI27" s="66">
        <v>0</v>
      </c>
      <c r="AJ27" s="66"/>
      <c r="AK27" s="66"/>
      <c r="AL27" s="66"/>
      <c r="AM27" s="66">
        <v>0</v>
      </c>
      <c r="AN27" s="66">
        <v>-1</v>
      </c>
      <c r="AO27" s="66">
        <v>-1</v>
      </c>
      <c r="AP27" s="66">
        <v>0</v>
      </c>
      <c r="AQ27" s="66" t="s">
        <v>385</v>
      </c>
      <c r="AR27" s="66">
        <v>0</v>
      </c>
      <c r="AS27" s="66">
        <v>26</v>
      </c>
      <c r="AT27" s="4">
        <f t="shared" si="0"/>
        <v>40</v>
      </c>
      <c r="AU27" s="60">
        <f t="shared" si="1"/>
        <v>0.13114754098360656</v>
      </c>
      <c r="AV27" s="60" t="s">
        <v>405</v>
      </c>
      <c r="AW27" s="21" t="s">
        <v>122</v>
      </c>
      <c r="BB27" s="17"/>
      <c r="BC27" s="15"/>
      <c r="BD27" s="15"/>
      <c r="BE27" s="15"/>
      <c r="BF27" s="15"/>
      <c r="BG27" s="15"/>
      <c r="BM27" s="16"/>
      <c r="BR27" s="15"/>
      <c r="BU27"/>
      <c r="BV27"/>
      <c r="BW27"/>
      <c r="BX27"/>
      <c r="BY27"/>
    </row>
    <row r="28" spans="1:77" ht="14" customHeight="1">
      <c r="A28" s="21">
        <v>24</v>
      </c>
      <c r="B28" s="21" t="s">
        <v>123</v>
      </c>
      <c r="C28" s="119" t="s">
        <v>350</v>
      </c>
      <c r="D28" s="112"/>
      <c r="E28" s="112"/>
      <c r="F28" s="112"/>
      <c r="G28" s="112">
        <v>2</v>
      </c>
      <c r="H28" s="112">
        <v>-1</v>
      </c>
      <c r="I28" s="112"/>
      <c r="J28" s="112">
        <v>-1</v>
      </c>
      <c r="K28" s="112">
        <v>0</v>
      </c>
      <c r="L28" s="112">
        <v>-1</v>
      </c>
      <c r="M28" s="112">
        <v>0</v>
      </c>
      <c r="N28" s="112">
        <v>-1</v>
      </c>
      <c r="O28" s="112">
        <v>0</v>
      </c>
      <c r="P28" s="112">
        <v>-1</v>
      </c>
      <c r="Q28" s="112">
        <v>-1</v>
      </c>
      <c r="R28" s="112">
        <v>0</v>
      </c>
      <c r="S28" s="122">
        <v>-1</v>
      </c>
      <c r="T28" s="66">
        <v>0</v>
      </c>
      <c r="U28" s="66">
        <v>-1</v>
      </c>
      <c r="V28" s="66">
        <v>-1</v>
      </c>
      <c r="W28" s="66">
        <v>-1</v>
      </c>
      <c r="X28" s="66"/>
      <c r="Y28" s="66"/>
      <c r="Z28" s="66">
        <v>0</v>
      </c>
      <c r="AA28" s="66">
        <v>-1</v>
      </c>
      <c r="AB28" s="66">
        <v>0</v>
      </c>
      <c r="AC28" s="66">
        <v>-1</v>
      </c>
      <c r="AD28" s="66">
        <v>-1</v>
      </c>
      <c r="AE28" s="66">
        <v>-1</v>
      </c>
      <c r="AF28" s="66">
        <v>0</v>
      </c>
      <c r="AG28" s="66"/>
      <c r="AH28" s="66"/>
      <c r="AI28" s="66">
        <v>0</v>
      </c>
      <c r="AJ28" s="66"/>
      <c r="AK28" s="66"/>
      <c r="AL28" s="66"/>
      <c r="AM28" s="66">
        <v>0</v>
      </c>
      <c r="AN28" s="66">
        <v>-1</v>
      </c>
      <c r="AO28" s="66">
        <v>-1</v>
      </c>
      <c r="AP28" s="66">
        <v>0</v>
      </c>
      <c r="AQ28" s="66" t="s">
        <v>386</v>
      </c>
      <c r="AR28" s="66">
        <v>0</v>
      </c>
      <c r="AS28" s="66">
        <v>26</v>
      </c>
      <c r="AT28" s="4">
        <f t="shared" si="0"/>
        <v>12</v>
      </c>
      <c r="AU28" s="60">
        <f t="shared" si="1"/>
        <v>3.9344262295081971E-2</v>
      </c>
      <c r="AV28" s="60" t="s">
        <v>401</v>
      </c>
      <c r="AW28" s="21" t="s">
        <v>123</v>
      </c>
      <c r="BB28" s="17"/>
      <c r="BC28" s="15"/>
      <c r="BD28" s="15"/>
      <c r="BE28" s="15"/>
      <c r="BF28" s="15"/>
      <c r="BG28" s="15"/>
      <c r="BM28" s="16"/>
      <c r="BR28" s="15"/>
      <c r="BT28" s="18"/>
      <c r="BU28"/>
      <c r="BV28"/>
      <c r="BW28"/>
      <c r="BX28"/>
      <c r="BY28"/>
    </row>
    <row r="29" spans="1:77" ht="14" customHeight="1">
      <c r="A29" s="21">
        <v>25</v>
      </c>
      <c r="B29" s="21" t="s">
        <v>124</v>
      </c>
      <c r="C29" s="119" t="s">
        <v>351</v>
      </c>
      <c r="D29" s="112"/>
      <c r="E29" s="112"/>
      <c r="F29" s="112"/>
      <c r="G29" s="112">
        <v>3</v>
      </c>
      <c r="H29" s="112">
        <v>-1</v>
      </c>
      <c r="I29" s="112">
        <v>-1</v>
      </c>
      <c r="J29" s="112">
        <v>-1</v>
      </c>
      <c r="K29" s="112">
        <v>0</v>
      </c>
      <c r="L29" s="112">
        <v>-1</v>
      </c>
      <c r="M29" s="112">
        <v>0</v>
      </c>
      <c r="N29" s="112">
        <v>-1</v>
      </c>
      <c r="O29" s="112">
        <v>0</v>
      </c>
      <c r="P29" s="112">
        <v>-1</v>
      </c>
      <c r="Q29" s="112">
        <v>-1</v>
      </c>
      <c r="R29" s="112">
        <v>0</v>
      </c>
      <c r="S29" s="122">
        <v>-1</v>
      </c>
      <c r="T29" s="66">
        <v>0</v>
      </c>
      <c r="U29" s="66">
        <v>-1</v>
      </c>
      <c r="V29" s="66">
        <v>-1</v>
      </c>
      <c r="W29" s="66">
        <v>-1</v>
      </c>
      <c r="X29" s="66"/>
      <c r="Y29" s="66"/>
      <c r="Z29" s="66">
        <v>0</v>
      </c>
      <c r="AA29" s="66">
        <v>-1</v>
      </c>
      <c r="AB29" s="66">
        <v>0</v>
      </c>
      <c r="AC29" s="66">
        <v>-1</v>
      </c>
      <c r="AD29" s="66">
        <v>-1</v>
      </c>
      <c r="AE29" s="66">
        <v>-1</v>
      </c>
      <c r="AF29" s="66">
        <v>0</v>
      </c>
      <c r="AG29" s="66"/>
      <c r="AH29" s="66"/>
      <c r="AI29" s="66">
        <v>0</v>
      </c>
      <c r="AJ29" s="66"/>
      <c r="AK29" s="66"/>
      <c r="AL29" s="66"/>
      <c r="AM29" s="66">
        <v>0</v>
      </c>
      <c r="AN29" s="66">
        <v>-1</v>
      </c>
      <c r="AO29" s="66">
        <v>-1</v>
      </c>
      <c r="AP29" s="66">
        <v>0</v>
      </c>
      <c r="AQ29" s="66" t="s">
        <v>387</v>
      </c>
      <c r="AR29" s="66">
        <v>0</v>
      </c>
      <c r="AS29" s="66">
        <v>26</v>
      </c>
      <c r="AT29" s="4">
        <f t="shared" si="0"/>
        <v>12</v>
      </c>
      <c r="AU29" s="60">
        <f t="shared" si="1"/>
        <v>3.9344262295081971E-2</v>
      </c>
      <c r="AV29" s="60" t="s">
        <v>402</v>
      </c>
      <c r="AW29" s="21" t="s">
        <v>124</v>
      </c>
      <c r="BB29" s="17"/>
      <c r="BC29" s="15"/>
      <c r="BD29" s="15"/>
      <c r="BE29" s="15"/>
      <c r="BF29" s="15"/>
      <c r="BG29" s="15"/>
      <c r="BM29" s="16"/>
      <c r="BR29" s="15"/>
      <c r="BT29" s="18"/>
      <c r="BU29"/>
      <c r="BV29"/>
      <c r="BW29"/>
      <c r="BX29"/>
      <c r="BY29"/>
    </row>
    <row r="30" spans="1:77" ht="14" customHeight="1">
      <c r="A30" s="21">
        <v>26</v>
      </c>
      <c r="B30" s="21" t="s">
        <v>126</v>
      </c>
      <c r="C30" s="119" t="s">
        <v>125</v>
      </c>
      <c r="D30" s="112"/>
      <c r="E30" s="112"/>
      <c r="F30" s="112"/>
      <c r="G30" s="112">
        <v>3</v>
      </c>
      <c r="H30" s="112">
        <v>-1</v>
      </c>
      <c r="I30" s="112">
        <v>-1</v>
      </c>
      <c r="J30" s="112">
        <v>-1</v>
      </c>
      <c r="K30" s="112">
        <v>1</v>
      </c>
      <c r="L30" s="112"/>
      <c r="M30" s="112">
        <v>1</v>
      </c>
      <c r="N30" s="112"/>
      <c r="O30" s="112">
        <v>1</v>
      </c>
      <c r="P30" s="112"/>
      <c r="Q30" s="112"/>
      <c r="R30" s="112">
        <v>0</v>
      </c>
      <c r="S30" s="122"/>
      <c r="T30" s="66">
        <v>0</v>
      </c>
      <c r="U30" s="66">
        <v>-1</v>
      </c>
      <c r="V30" s="66"/>
      <c r="W30" s="66">
        <v>-1</v>
      </c>
      <c r="X30" s="66"/>
      <c r="Y30" s="66"/>
      <c r="Z30" s="66">
        <v>0</v>
      </c>
      <c r="AA30" s="66">
        <v>-1</v>
      </c>
      <c r="AB30" s="66">
        <v>0</v>
      </c>
      <c r="AC30" s="66">
        <v>-1</v>
      </c>
      <c r="AD30" s="66">
        <v>-1</v>
      </c>
      <c r="AE30" s="66">
        <v>-1</v>
      </c>
      <c r="AF30" s="66">
        <v>0</v>
      </c>
      <c r="AG30" s="66"/>
      <c r="AH30" s="66"/>
      <c r="AI30" s="66">
        <v>0</v>
      </c>
      <c r="AJ30" s="66"/>
      <c r="AK30" s="66"/>
      <c r="AL30" s="66"/>
      <c r="AM30" s="66">
        <v>0</v>
      </c>
      <c r="AN30" s="66">
        <v>-1</v>
      </c>
      <c r="AO30" s="66">
        <v>-1</v>
      </c>
      <c r="AP30" s="66">
        <v>0</v>
      </c>
      <c r="AQ30" s="66"/>
      <c r="AR30" s="66">
        <v>0</v>
      </c>
      <c r="AS30" s="66">
        <v>26</v>
      </c>
      <c r="AT30" s="4">
        <f t="shared" si="0"/>
        <v>21</v>
      </c>
      <c r="AU30" s="60">
        <f t="shared" si="1"/>
        <v>6.8852459016393447E-2</v>
      </c>
      <c r="AV30" s="60" t="s">
        <v>395</v>
      </c>
      <c r="AW30" s="21" t="s">
        <v>126</v>
      </c>
      <c r="BB30" s="17"/>
      <c r="BC30" s="15"/>
      <c r="BD30" s="15"/>
      <c r="BE30" s="15"/>
      <c r="BF30" s="15"/>
      <c r="BG30" s="15"/>
      <c r="BM30" s="16"/>
      <c r="BR30" s="15"/>
      <c r="BU30"/>
      <c r="BV30"/>
      <c r="BW30"/>
      <c r="BX30"/>
      <c r="BY30"/>
    </row>
    <row r="31" spans="1:77" ht="14" customHeight="1">
      <c r="A31" s="21">
        <v>27</v>
      </c>
      <c r="B31" s="21" t="s">
        <v>127</v>
      </c>
      <c r="C31" s="119" t="s">
        <v>360</v>
      </c>
      <c r="D31" s="112"/>
      <c r="E31" s="112"/>
      <c r="F31" s="112">
        <v>-1</v>
      </c>
      <c r="G31" s="112">
        <v>0</v>
      </c>
      <c r="H31" s="112">
        <v>-1</v>
      </c>
      <c r="I31" s="112">
        <v>-1</v>
      </c>
      <c r="J31" s="112">
        <v>-1</v>
      </c>
      <c r="K31" s="112">
        <v>3</v>
      </c>
      <c r="L31" s="112">
        <v>-1</v>
      </c>
      <c r="M31" s="112">
        <v>0</v>
      </c>
      <c r="N31" s="112">
        <v>-1</v>
      </c>
      <c r="O31" s="112">
        <v>3</v>
      </c>
      <c r="P31" s="112"/>
      <c r="Q31" s="112"/>
      <c r="R31" s="112">
        <v>7</v>
      </c>
      <c r="S31" s="122"/>
      <c r="T31" s="66">
        <v>34</v>
      </c>
      <c r="U31" s="66"/>
      <c r="V31" s="66"/>
      <c r="W31" s="66"/>
      <c r="X31" s="66"/>
      <c r="Y31" s="66"/>
      <c r="Z31" s="66">
        <v>14</v>
      </c>
      <c r="AA31" s="66"/>
      <c r="AB31" s="66">
        <v>3</v>
      </c>
      <c r="AC31" s="66"/>
      <c r="AD31" s="66">
        <v>-1</v>
      </c>
      <c r="AE31" s="66"/>
      <c r="AF31" s="66">
        <v>12</v>
      </c>
      <c r="AG31" s="66"/>
      <c r="AH31" s="66"/>
      <c r="AI31" s="66">
        <v>20</v>
      </c>
      <c r="AJ31" s="66"/>
      <c r="AK31" s="66"/>
      <c r="AL31" s="66"/>
      <c r="AM31" s="66">
        <v>15</v>
      </c>
      <c r="AN31" s="66"/>
      <c r="AO31" s="66"/>
      <c r="AP31" s="66">
        <v>2</v>
      </c>
      <c r="AQ31" s="66"/>
      <c r="AR31" s="66">
        <v>77</v>
      </c>
      <c r="AS31" s="66">
        <v>26</v>
      </c>
      <c r="AT31" s="4">
        <f t="shared" si="0"/>
        <v>209</v>
      </c>
      <c r="AU31" s="60">
        <f t="shared" si="1"/>
        <v>0.68524590163934429</v>
      </c>
      <c r="AV31" s="60" t="s">
        <v>367</v>
      </c>
      <c r="AW31" s="21" t="s">
        <v>127</v>
      </c>
      <c r="BB31" s="17"/>
      <c r="BC31" s="15"/>
      <c r="BD31" s="15"/>
      <c r="BE31" s="15"/>
      <c r="BF31" s="15"/>
      <c r="BG31" s="15"/>
      <c r="BM31" s="16"/>
      <c r="BR31" s="15"/>
      <c r="BU31"/>
      <c r="BV31"/>
      <c r="BW31"/>
      <c r="BX31"/>
      <c r="BY31"/>
    </row>
    <row r="32" spans="1:77" ht="14" customHeight="1">
      <c r="A32" s="21">
        <v>28</v>
      </c>
      <c r="B32" s="2" t="s">
        <v>234</v>
      </c>
      <c r="C32" s="119" t="s">
        <v>223</v>
      </c>
      <c r="D32" s="112"/>
      <c r="E32" s="112"/>
      <c r="F32" s="112"/>
      <c r="G32" s="112">
        <v>1</v>
      </c>
      <c r="H32" s="112"/>
      <c r="I32" s="112"/>
      <c r="J32" s="112"/>
      <c r="K32" s="112">
        <v>4</v>
      </c>
      <c r="L32" s="112">
        <v>-1</v>
      </c>
      <c r="M32" s="112">
        <v>0</v>
      </c>
      <c r="N32" s="112"/>
      <c r="O32" s="112">
        <v>1</v>
      </c>
      <c r="P32" s="112"/>
      <c r="Q32" s="112"/>
      <c r="R32" s="112">
        <v>8</v>
      </c>
      <c r="S32" s="122"/>
      <c r="T32" s="66">
        <v>26</v>
      </c>
      <c r="U32" s="66"/>
      <c r="V32" s="66"/>
      <c r="W32" s="66"/>
      <c r="X32" s="66"/>
      <c r="Y32" s="66"/>
      <c r="Z32" s="66">
        <v>10</v>
      </c>
      <c r="AA32" s="66"/>
      <c r="AB32" s="66">
        <v>1</v>
      </c>
      <c r="AC32" s="66"/>
      <c r="AD32" s="66"/>
      <c r="AE32" s="66"/>
      <c r="AF32" s="66">
        <v>10</v>
      </c>
      <c r="AG32" s="66"/>
      <c r="AH32" s="66"/>
      <c r="AI32" s="66">
        <v>40</v>
      </c>
      <c r="AJ32" s="66"/>
      <c r="AK32" s="66"/>
      <c r="AL32" s="66"/>
      <c r="AM32" s="66">
        <v>15</v>
      </c>
      <c r="AN32" s="66"/>
      <c r="AO32" s="66"/>
      <c r="AP32" s="66">
        <v>2</v>
      </c>
      <c r="AQ32" s="66"/>
      <c r="AR32" s="66">
        <v>69</v>
      </c>
      <c r="AS32" s="66">
        <v>26</v>
      </c>
      <c r="AT32" s="4">
        <f t="shared" si="0"/>
        <v>212</v>
      </c>
      <c r="AU32" s="60">
        <f t="shared" si="1"/>
        <v>0.69508196721311477</v>
      </c>
      <c r="AV32" s="60" t="s">
        <v>269</v>
      </c>
      <c r="AW32" s="2" t="s">
        <v>234</v>
      </c>
      <c r="BB32" s="17"/>
      <c r="BC32" s="15"/>
      <c r="BD32" s="15"/>
      <c r="BE32" s="15"/>
      <c r="BF32" s="15"/>
      <c r="BG32" s="15"/>
      <c r="BM32" s="16"/>
      <c r="BR32" s="15"/>
      <c r="BU32"/>
      <c r="BV32"/>
      <c r="BW32"/>
      <c r="BX32"/>
      <c r="BY32"/>
    </row>
    <row r="33" spans="1:77" ht="14" customHeight="1">
      <c r="A33" s="21">
        <v>29</v>
      </c>
      <c r="B33" s="21" t="s">
        <v>128</v>
      </c>
      <c r="C33" s="119" t="s">
        <v>352</v>
      </c>
      <c r="D33" s="112"/>
      <c r="E33" s="112"/>
      <c r="F33" s="112"/>
      <c r="G33" s="112">
        <v>3</v>
      </c>
      <c r="H33" s="112"/>
      <c r="I33" s="112"/>
      <c r="J33" s="112"/>
      <c r="K33" s="112">
        <v>12</v>
      </c>
      <c r="L33" s="112">
        <v>-1</v>
      </c>
      <c r="M33" s="112">
        <v>0</v>
      </c>
      <c r="N33" s="112"/>
      <c r="O33" s="112">
        <v>0</v>
      </c>
      <c r="P33" s="112">
        <v>-1</v>
      </c>
      <c r="Q33" s="112">
        <v>-1</v>
      </c>
      <c r="R33" s="112">
        <v>0</v>
      </c>
      <c r="S33" s="122">
        <v>-1</v>
      </c>
      <c r="T33" s="66">
        <v>24</v>
      </c>
      <c r="U33" s="66">
        <v>-1</v>
      </c>
      <c r="V33" s="66"/>
      <c r="W33" s="66">
        <v>-1</v>
      </c>
      <c r="X33" s="66"/>
      <c r="Y33" s="66"/>
      <c r="Z33" s="66">
        <v>0</v>
      </c>
      <c r="AA33" s="66"/>
      <c r="AB33" s="66">
        <v>2</v>
      </c>
      <c r="AC33" s="66">
        <v>-1</v>
      </c>
      <c r="AD33" s="66">
        <v>-1</v>
      </c>
      <c r="AE33" s="66">
        <v>-1</v>
      </c>
      <c r="AF33" s="66">
        <v>0</v>
      </c>
      <c r="AG33" s="66"/>
      <c r="AH33" s="66"/>
      <c r="AI33" s="66">
        <v>38</v>
      </c>
      <c r="AJ33" s="66"/>
      <c r="AK33" s="66"/>
      <c r="AL33" s="66"/>
      <c r="AM33" s="66">
        <v>0</v>
      </c>
      <c r="AN33" s="66">
        <v>-1</v>
      </c>
      <c r="AO33" s="66">
        <v>-1</v>
      </c>
      <c r="AP33" s="66">
        <v>0</v>
      </c>
      <c r="AQ33" s="66"/>
      <c r="AR33" s="66">
        <v>0</v>
      </c>
      <c r="AS33" s="66">
        <v>26</v>
      </c>
      <c r="AT33" s="4">
        <f t="shared" si="0"/>
        <v>94</v>
      </c>
      <c r="AU33" s="60">
        <f t="shared" si="1"/>
        <v>0.30819672131147541</v>
      </c>
      <c r="AV33" s="60" t="s">
        <v>392</v>
      </c>
      <c r="AW33" s="21" t="s">
        <v>128</v>
      </c>
      <c r="BB33" s="17"/>
      <c r="BC33" s="15"/>
      <c r="BD33" s="15"/>
      <c r="BE33" s="15"/>
      <c r="BF33" s="15"/>
      <c r="BG33" s="15"/>
      <c r="BM33" s="16"/>
      <c r="BR33" s="15"/>
      <c r="BU33"/>
      <c r="BV33"/>
      <c r="BW33"/>
      <c r="BX33"/>
      <c r="BY33"/>
    </row>
    <row r="34" spans="1:77" ht="14" customHeight="1">
      <c r="A34" s="21">
        <v>30</v>
      </c>
      <c r="B34" s="21" t="s">
        <v>129</v>
      </c>
      <c r="C34" s="119" t="s">
        <v>353</v>
      </c>
      <c r="D34" s="112"/>
      <c r="E34" s="112"/>
      <c r="F34" s="112"/>
      <c r="G34" s="112">
        <v>3</v>
      </c>
      <c r="H34" s="112">
        <v>-1</v>
      </c>
      <c r="I34" s="112"/>
      <c r="J34" s="112"/>
      <c r="K34" s="112">
        <v>10</v>
      </c>
      <c r="L34" s="112">
        <v>-1</v>
      </c>
      <c r="M34" s="112">
        <v>0</v>
      </c>
      <c r="N34" s="112"/>
      <c r="O34" s="112">
        <v>0</v>
      </c>
      <c r="P34" s="112">
        <v>-1</v>
      </c>
      <c r="Q34" s="112"/>
      <c r="R34" s="112">
        <v>0</v>
      </c>
      <c r="S34" s="122">
        <v>-1</v>
      </c>
      <c r="T34" s="66">
        <v>0</v>
      </c>
      <c r="U34" s="66">
        <v>-1</v>
      </c>
      <c r="V34" s="66"/>
      <c r="W34" s="66">
        <v>-1</v>
      </c>
      <c r="X34" s="66"/>
      <c r="Y34" s="66"/>
      <c r="Z34" s="66">
        <v>0</v>
      </c>
      <c r="AA34" s="66">
        <v>-1</v>
      </c>
      <c r="AB34" s="66">
        <v>0</v>
      </c>
      <c r="AC34" s="66">
        <v>-1</v>
      </c>
      <c r="AD34" s="66">
        <v>-1</v>
      </c>
      <c r="AE34" s="66">
        <v>-1</v>
      </c>
      <c r="AF34" s="66">
        <v>0</v>
      </c>
      <c r="AG34" s="66"/>
      <c r="AH34" s="66"/>
      <c r="AI34" s="66">
        <v>0</v>
      </c>
      <c r="AJ34" s="66"/>
      <c r="AK34" s="66"/>
      <c r="AL34" s="66"/>
      <c r="AM34" s="66">
        <v>0</v>
      </c>
      <c r="AN34" s="66">
        <v>-1</v>
      </c>
      <c r="AO34" s="66">
        <v>-1</v>
      </c>
      <c r="AP34" s="66">
        <v>0</v>
      </c>
      <c r="AQ34" s="66" t="s">
        <v>387</v>
      </c>
      <c r="AR34" s="66">
        <v>0</v>
      </c>
      <c r="AS34" s="66">
        <v>26</v>
      </c>
      <c r="AT34" s="4">
        <f t="shared" si="0"/>
        <v>27</v>
      </c>
      <c r="AU34" s="60">
        <f t="shared" si="1"/>
        <v>8.8524590163934422E-2</v>
      </c>
      <c r="AV34" s="60" t="s">
        <v>387</v>
      </c>
      <c r="AW34" s="21" t="s">
        <v>129</v>
      </c>
      <c r="BB34" s="17"/>
      <c r="BC34" s="15"/>
      <c r="BD34" s="15"/>
      <c r="BE34" s="15"/>
      <c r="BF34" s="15"/>
      <c r="BG34" s="15"/>
      <c r="BM34" s="16"/>
      <c r="BR34" s="15"/>
      <c r="BU34"/>
      <c r="BV34"/>
      <c r="BW34"/>
      <c r="BX34"/>
      <c r="BY34"/>
    </row>
    <row r="35" spans="1:77" ht="14" customHeight="1">
      <c r="A35" s="21">
        <v>31</v>
      </c>
      <c r="B35" s="21" t="s">
        <v>130</v>
      </c>
      <c r="C35" s="119" t="s">
        <v>354</v>
      </c>
      <c r="D35" s="112"/>
      <c r="E35" s="112"/>
      <c r="F35" s="112"/>
      <c r="G35" s="112">
        <v>3</v>
      </c>
      <c r="H35" s="112">
        <v>-1</v>
      </c>
      <c r="I35" s="112"/>
      <c r="J35" s="112"/>
      <c r="K35" s="112">
        <v>11</v>
      </c>
      <c r="L35" s="112"/>
      <c r="M35" s="112">
        <v>2</v>
      </c>
      <c r="N35" s="112"/>
      <c r="O35" s="112">
        <v>0</v>
      </c>
      <c r="P35" s="112">
        <v>-1</v>
      </c>
      <c r="Q35" s="112"/>
      <c r="R35" s="112">
        <v>0</v>
      </c>
      <c r="S35" s="122">
        <v>-1</v>
      </c>
      <c r="T35" s="66">
        <v>21</v>
      </c>
      <c r="U35" s="66"/>
      <c r="V35" s="66"/>
      <c r="W35" s="66"/>
      <c r="X35" s="66"/>
      <c r="Y35" s="66"/>
      <c r="Z35" s="66">
        <v>0</v>
      </c>
      <c r="AA35" s="66">
        <v>-1</v>
      </c>
      <c r="AB35" s="66">
        <v>0</v>
      </c>
      <c r="AC35" s="66">
        <v>-1</v>
      </c>
      <c r="AD35" s="66"/>
      <c r="AE35" s="66"/>
      <c r="AF35" s="66">
        <v>17</v>
      </c>
      <c r="AG35" s="66"/>
      <c r="AH35" s="66"/>
      <c r="AI35" s="66">
        <v>0</v>
      </c>
      <c r="AJ35" s="66"/>
      <c r="AK35" s="66"/>
      <c r="AL35" s="66"/>
      <c r="AM35" s="66">
        <v>0</v>
      </c>
      <c r="AN35" s="66">
        <v>-1</v>
      </c>
      <c r="AO35" s="66">
        <v>-1</v>
      </c>
      <c r="AP35" s="66">
        <v>0</v>
      </c>
      <c r="AQ35" s="66" t="s">
        <v>388</v>
      </c>
      <c r="AR35" s="66">
        <v>0</v>
      </c>
      <c r="AS35" s="66">
        <v>26</v>
      </c>
      <c r="AT35" s="4">
        <f t="shared" si="0"/>
        <v>73</v>
      </c>
      <c r="AU35" s="60">
        <f t="shared" si="1"/>
        <v>0.23934426229508196</v>
      </c>
      <c r="AV35" s="60" t="s">
        <v>403</v>
      </c>
      <c r="AW35" s="21" t="s">
        <v>130</v>
      </c>
      <c r="BB35" s="17"/>
      <c r="BC35" s="15"/>
      <c r="BD35" s="15"/>
      <c r="BE35" s="15"/>
      <c r="BF35" s="15"/>
      <c r="BG35" s="15"/>
      <c r="BM35" s="16"/>
      <c r="BR35" s="15"/>
      <c r="BU35"/>
      <c r="BV35"/>
      <c r="BW35"/>
      <c r="BX35"/>
      <c r="BY35"/>
    </row>
    <row r="36" spans="1:77" ht="14" customHeight="1">
      <c r="A36" s="21">
        <v>32</v>
      </c>
      <c r="B36" s="21" t="s">
        <v>131</v>
      </c>
      <c r="C36" s="119" t="s">
        <v>355</v>
      </c>
      <c r="D36" s="112"/>
      <c r="E36" s="112"/>
      <c r="F36" s="112"/>
      <c r="G36" s="112">
        <v>2</v>
      </c>
      <c r="H36" s="112"/>
      <c r="I36" s="112"/>
      <c r="J36" s="112"/>
      <c r="K36" s="112">
        <v>12</v>
      </c>
      <c r="L36" s="112">
        <v>-1</v>
      </c>
      <c r="M36" s="112">
        <v>0</v>
      </c>
      <c r="N36" s="112"/>
      <c r="O36" s="112">
        <v>0</v>
      </c>
      <c r="P36" s="112">
        <v>-1</v>
      </c>
      <c r="Q36" s="112"/>
      <c r="R36" s="112">
        <v>15</v>
      </c>
      <c r="S36" s="122"/>
      <c r="T36" s="66">
        <v>50</v>
      </c>
      <c r="U36" s="66"/>
      <c r="V36" s="66"/>
      <c r="W36" s="66"/>
      <c r="X36" s="66"/>
      <c r="Y36" s="66"/>
      <c r="Z36" s="66">
        <v>15</v>
      </c>
      <c r="AA36" s="66"/>
      <c r="AB36" s="66">
        <v>3</v>
      </c>
      <c r="AC36" s="66"/>
      <c r="AD36" s="66">
        <v>-1</v>
      </c>
      <c r="AE36" s="66"/>
      <c r="AF36" s="66">
        <v>7</v>
      </c>
      <c r="AG36" s="66"/>
      <c r="AH36" s="66"/>
      <c r="AI36" s="66">
        <v>30</v>
      </c>
      <c r="AJ36" s="66"/>
      <c r="AK36" s="66"/>
      <c r="AL36" s="66"/>
      <c r="AM36" s="66">
        <v>15</v>
      </c>
      <c r="AN36" s="66"/>
      <c r="AO36" s="66">
        <v>-1</v>
      </c>
      <c r="AP36" s="66">
        <v>0</v>
      </c>
      <c r="AQ36" s="66"/>
      <c r="AR36" s="66">
        <v>0</v>
      </c>
      <c r="AS36" s="66">
        <v>26</v>
      </c>
      <c r="AT36" s="4">
        <f t="shared" si="0"/>
        <v>171</v>
      </c>
      <c r="AU36" s="60">
        <f t="shared" si="1"/>
        <v>0.56065573770491806</v>
      </c>
      <c r="AV36" s="60" t="s">
        <v>399</v>
      </c>
      <c r="AW36" s="21" t="s">
        <v>131</v>
      </c>
      <c r="AX36" s="17" t="s">
        <v>270</v>
      </c>
      <c r="BB36" s="17"/>
      <c r="BC36" s="15"/>
      <c r="BD36" s="15"/>
      <c r="BE36" s="15"/>
      <c r="BF36" s="15"/>
      <c r="BG36" s="15"/>
      <c r="BM36" s="16"/>
      <c r="BR36" s="15"/>
      <c r="BU36"/>
      <c r="BV36"/>
      <c r="BW36"/>
      <c r="BX36"/>
      <c r="BY36"/>
    </row>
    <row r="37" spans="1:77" ht="14" customHeight="1">
      <c r="A37" s="21">
        <v>33</v>
      </c>
      <c r="B37" s="2" t="s">
        <v>235</v>
      </c>
      <c r="C37" s="119" t="s">
        <v>224</v>
      </c>
      <c r="D37" s="112"/>
      <c r="E37" s="112"/>
      <c r="F37" s="112"/>
      <c r="G37" s="112">
        <v>2</v>
      </c>
      <c r="H37" s="112"/>
      <c r="I37" s="112">
        <v>-1</v>
      </c>
      <c r="J37" s="112">
        <v>-1</v>
      </c>
      <c r="K37" s="112">
        <v>0</v>
      </c>
      <c r="L37" s="112">
        <v>-1</v>
      </c>
      <c r="M37" s="112">
        <v>0</v>
      </c>
      <c r="N37" s="112">
        <v>-1</v>
      </c>
      <c r="O37" s="112">
        <v>0</v>
      </c>
      <c r="P37" s="112">
        <v>-1</v>
      </c>
      <c r="Q37" s="112">
        <v>-1</v>
      </c>
      <c r="R37" s="112">
        <v>0</v>
      </c>
      <c r="S37" s="122">
        <v>-1</v>
      </c>
      <c r="T37" s="66">
        <v>0</v>
      </c>
      <c r="U37" s="66">
        <v>-1</v>
      </c>
      <c r="V37" s="66">
        <v>-1</v>
      </c>
      <c r="W37" s="66">
        <v>-1</v>
      </c>
      <c r="X37" s="66"/>
      <c r="Y37" s="66"/>
      <c r="Z37" s="66">
        <v>0</v>
      </c>
      <c r="AA37" s="66">
        <v>0</v>
      </c>
      <c r="AB37" s="66">
        <v>0</v>
      </c>
      <c r="AC37" s="66">
        <v>-1</v>
      </c>
      <c r="AD37" s="66">
        <v>-1</v>
      </c>
      <c r="AE37" s="66">
        <v>-1</v>
      </c>
      <c r="AF37" s="66">
        <v>0</v>
      </c>
      <c r="AG37" s="66"/>
      <c r="AH37" s="66"/>
      <c r="AI37" s="66">
        <v>0</v>
      </c>
      <c r="AJ37" s="66"/>
      <c r="AK37" s="66"/>
      <c r="AL37" s="66"/>
      <c r="AM37" s="66">
        <v>0</v>
      </c>
      <c r="AN37" s="66">
        <v>-1</v>
      </c>
      <c r="AO37" s="66">
        <v>-1</v>
      </c>
      <c r="AP37" s="66">
        <v>0</v>
      </c>
      <c r="AQ37" s="66" t="s">
        <v>387</v>
      </c>
      <c r="AR37" s="66">
        <v>0</v>
      </c>
      <c r="AS37" s="66">
        <v>26</v>
      </c>
      <c r="AT37" s="4">
        <f t="shared" si="0"/>
        <v>13</v>
      </c>
      <c r="AU37" s="60">
        <f t="shared" si="1"/>
        <v>4.2622950819672129E-2</v>
      </c>
      <c r="AV37" s="60" t="s">
        <v>387</v>
      </c>
      <c r="AW37" s="2" t="s">
        <v>235</v>
      </c>
      <c r="BB37" s="17"/>
      <c r="BC37" s="15"/>
      <c r="BD37" s="15"/>
      <c r="BE37" s="15"/>
      <c r="BF37" s="15"/>
      <c r="BG37" s="15"/>
      <c r="BM37" s="16"/>
      <c r="BR37" s="15"/>
      <c r="BU37"/>
      <c r="BV37"/>
      <c r="BW37"/>
      <c r="BX37"/>
      <c r="BY37"/>
    </row>
    <row r="38" spans="1:77" ht="14" customHeight="1">
      <c r="A38" s="21">
        <v>34</v>
      </c>
      <c r="B38" s="21" t="s">
        <v>132</v>
      </c>
      <c r="C38" s="119" t="s">
        <v>356</v>
      </c>
      <c r="D38" s="112"/>
      <c r="E38" s="112"/>
      <c r="F38" s="112"/>
      <c r="G38" s="112">
        <v>5</v>
      </c>
      <c r="H38" s="112">
        <v>-1</v>
      </c>
      <c r="I38" s="112"/>
      <c r="J38" s="112"/>
      <c r="K38" s="112">
        <v>13</v>
      </c>
      <c r="L38" s="112"/>
      <c r="M38" s="112">
        <v>3</v>
      </c>
      <c r="N38" s="112"/>
      <c r="O38" s="112">
        <v>4</v>
      </c>
      <c r="P38" s="112"/>
      <c r="Q38" s="112"/>
      <c r="R38" s="112">
        <v>17</v>
      </c>
      <c r="S38" s="122"/>
      <c r="T38" s="66">
        <v>59</v>
      </c>
      <c r="U38" s="66"/>
      <c r="V38" s="66">
        <v>-1</v>
      </c>
      <c r="W38" s="66"/>
      <c r="X38" s="66"/>
      <c r="Y38" s="66"/>
      <c r="Z38" s="66">
        <v>14</v>
      </c>
      <c r="AA38" s="66"/>
      <c r="AB38" s="66">
        <v>3</v>
      </c>
      <c r="AC38" s="66">
        <v>-1</v>
      </c>
      <c r="AD38" s="66"/>
      <c r="AE38" s="66"/>
      <c r="AF38" s="66">
        <v>16</v>
      </c>
      <c r="AG38" s="66"/>
      <c r="AH38" s="66"/>
      <c r="AI38" s="66">
        <v>55</v>
      </c>
      <c r="AJ38" s="66"/>
      <c r="AK38" s="66"/>
      <c r="AL38" s="66"/>
      <c r="AM38" s="66">
        <v>15</v>
      </c>
      <c r="AN38" s="66"/>
      <c r="AO38" s="66">
        <v>-1</v>
      </c>
      <c r="AP38" s="66">
        <v>0</v>
      </c>
      <c r="AQ38" s="66"/>
      <c r="AR38" s="66">
        <v>75</v>
      </c>
      <c r="AS38" s="66">
        <v>26</v>
      </c>
      <c r="AT38" s="4">
        <f t="shared" si="0"/>
        <v>301</v>
      </c>
      <c r="AU38" s="60">
        <f t="shared" si="1"/>
        <v>0.9868852459016394</v>
      </c>
      <c r="AV38" s="60" t="s">
        <v>270</v>
      </c>
      <c r="AW38" s="21" t="s">
        <v>132</v>
      </c>
      <c r="AX38" s="17" t="s">
        <v>270</v>
      </c>
      <c r="BB38" s="17"/>
      <c r="BC38" s="15"/>
      <c r="BD38" s="15"/>
      <c r="BE38" s="15"/>
      <c r="BF38" s="15"/>
      <c r="BG38" s="15"/>
      <c r="BM38" s="16"/>
      <c r="BR38" s="15"/>
      <c r="BU38"/>
      <c r="BV38"/>
      <c r="BW38"/>
      <c r="BX38"/>
      <c r="BY38"/>
    </row>
    <row r="39" spans="1:77" ht="14" customHeight="1">
      <c r="A39" s="21">
        <v>35</v>
      </c>
      <c r="B39" s="21" t="s">
        <v>134</v>
      </c>
      <c r="C39" s="119" t="s">
        <v>133</v>
      </c>
      <c r="D39" s="112"/>
      <c r="E39" s="112"/>
      <c r="F39" s="112"/>
      <c r="G39" s="112">
        <v>3</v>
      </c>
      <c r="H39" s="112"/>
      <c r="I39" s="112">
        <v>-1</v>
      </c>
      <c r="J39" s="112"/>
      <c r="K39" s="112">
        <v>9</v>
      </c>
      <c r="L39" s="112"/>
      <c r="M39" s="112">
        <v>2</v>
      </c>
      <c r="N39" s="112"/>
      <c r="O39" s="112">
        <v>0</v>
      </c>
      <c r="P39" s="112">
        <v>-1</v>
      </c>
      <c r="Q39" s="112">
        <v>-1</v>
      </c>
      <c r="R39" s="112">
        <v>16</v>
      </c>
      <c r="S39" s="122"/>
      <c r="T39" s="66">
        <v>26</v>
      </c>
      <c r="U39" s="66"/>
      <c r="V39" s="66"/>
      <c r="W39" s="66">
        <v>-1</v>
      </c>
      <c r="X39" s="66"/>
      <c r="Y39" s="66"/>
      <c r="Z39" s="66">
        <v>0</v>
      </c>
      <c r="AA39" s="66">
        <v>-1</v>
      </c>
      <c r="AB39" s="66">
        <v>0</v>
      </c>
      <c r="AC39" s="66">
        <v>-1</v>
      </c>
      <c r="AD39" s="66">
        <v>-1</v>
      </c>
      <c r="AE39" s="66">
        <v>-1</v>
      </c>
      <c r="AF39" s="66">
        <v>0</v>
      </c>
      <c r="AG39" s="66"/>
      <c r="AH39" s="66"/>
      <c r="AI39" s="66">
        <v>0</v>
      </c>
      <c r="AJ39" s="66"/>
      <c r="AK39" s="66"/>
      <c r="AL39" s="66"/>
      <c r="AM39" s="66">
        <v>15</v>
      </c>
      <c r="AN39" s="66"/>
      <c r="AO39" s="66">
        <v>-1</v>
      </c>
      <c r="AP39" s="66">
        <v>0</v>
      </c>
      <c r="AQ39" s="66" t="s">
        <v>389</v>
      </c>
      <c r="AR39" s="66">
        <v>0</v>
      </c>
      <c r="AS39" s="66">
        <v>26</v>
      </c>
      <c r="AT39" s="4">
        <f t="shared" si="0"/>
        <v>88</v>
      </c>
      <c r="AU39" s="60">
        <f t="shared" si="1"/>
        <v>0.28852459016393445</v>
      </c>
      <c r="AV39" s="60" t="s">
        <v>404</v>
      </c>
      <c r="AW39" s="21" t="s">
        <v>134</v>
      </c>
      <c r="BB39" s="17"/>
      <c r="BC39" s="15"/>
      <c r="BD39" s="15"/>
      <c r="BE39" s="15"/>
      <c r="BF39" s="15"/>
      <c r="BG39" s="15"/>
      <c r="BM39" s="16"/>
      <c r="BR39" s="15"/>
      <c r="BU39"/>
      <c r="BV39"/>
      <c r="BW39"/>
      <c r="BX39"/>
      <c r="BY39"/>
    </row>
    <row r="40" spans="1:77" ht="14" customHeight="1">
      <c r="A40" s="21">
        <v>36</v>
      </c>
      <c r="B40" s="21" t="s">
        <v>135</v>
      </c>
      <c r="C40" s="119" t="s">
        <v>357</v>
      </c>
      <c r="D40" s="112"/>
      <c r="E40" s="112"/>
      <c r="F40" s="112"/>
      <c r="G40" s="112">
        <v>4</v>
      </c>
      <c r="H40" s="112" t="s">
        <v>3</v>
      </c>
      <c r="I40" s="112">
        <v>-1</v>
      </c>
      <c r="J40" s="112"/>
      <c r="K40" s="112">
        <v>12</v>
      </c>
      <c r="L40" s="112"/>
      <c r="M40" s="112">
        <v>2</v>
      </c>
      <c r="N40" s="112"/>
      <c r="O40" s="112">
        <v>2</v>
      </c>
      <c r="P40" s="112"/>
      <c r="Q40" s="112"/>
      <c r="R40" s="112">
        <v>17</v>
      </c>
      <c r="S40" s="122"/>
      <c r="T40" s="66">
        <v>57</v>
      </c>
      <c r="U40" s="66"/>
      <c r="V40" s="66"/>
      <c r="W40" s="66"/>
      <c r="X40" s="66"/>
      <c r="Y40" s="66"/>
      <c r="Z40" s="66">
        <v>13</v>
      </c>
      <c r="AA40" s="66"/>
      <c r="AB40" s="66">
        <v>4</v>
      </c>
      <c r="AC40" s="66"/>
      <c r="AD40" s="66"/>
      <c r="AE40" s="66"/>
      <c r="AF40" s="66">
        <v>16</v>
      </c>
      <c r="AG40" s="66"/>
      <c r="AH40" s="66"/>
      <c r="AI40" s="66">
        <v>53</v>
      </c>
      <c r="AJ40" s="66"/>
      <c r="AK40" s="66"/>
      <c r="AL40" s="66"/>
      <c r="AM40" s="66">
        <v>15</v>
      </c>
      <c r="AN40" s="66"/>
      <c r="AO40" s="66"/>
      <c r="AP40" s="66">
        <v>2</v>
      </c>
      <c r="AQ40" s="66"/>
      <c r="AR40" s="66">
        <v>91</v>
      </c>
      <c r="AS40" s="66">
        <v>26</v>
      </c>
      <c r="AT40" s="4">
        <f t="shared" si="0"/>
        <v>313</v>
      </c>
      <c r="AU40" s="60">
        <f t="shared" si="1"/>
        <v>1.0262295081967212</v>
      </c>
      <c r="AV40" s="60" t="s">
        <v>270</v>
      </c>
      <c r="AW40" s="21" t="s">
        <v>135</v>
      </c>
      <c r="AX40" s="17" t="s">
        <v>270</v>
      </c>
      <c r="BB40" s="17"/>
      <c r="BC40" s="15"/>
      <c r="BD40" s="15"/>
      <c r="BE40" s="15"/>
      <c r="BF40" s="15"/>
      <c r="BG40" s="15"/>
      <c r="BM40" s="16"/>
      <c r="BR40" s="15"/>
      <c r="BU40"/>
      <c r="BV40"/>
      <c r="BW40"/>
      <c r="BX40"/>
      <c r="BY40"/>
    </row>
    <row r="41" spans="1:77" ht="14" customHeight="1">
      <c r="A41" s="29">
        <v>37</v>
      </c>
      <c r="B41" s="29" t="s">
        <v>137</v>
      </c>
      <c r="C41" s="119" t="s">
        <v>136</v>
      </c>
      <c r="D41" s="112"/>
      <c r="E41" s="112"/>
      <c r="F41" s="112"/>
      <c r="G41" s="112">
        <v>5</v>
      </c>
      <c r="H41" s="112"/>
      <c r="I41" s="112"/>
      <c r="J41" s="112"/>
      <c r="K41" s="112">
        <v>3</v>
      </c>
      <c r="L41" s="112"/>
      <c r="M41" s="112">
        <v>1</v>
      </c>
      <c r="N41" s="112"/>
      <c r="O41" s="112">
        <v>1</v>
      </c>
      <c r="P41" s="112"/>
      <c r="Q41" s="112"/>
      <c r="R41" s="112">
        <v>6</v>
      </c>
      <c r="S41" s="122"/>
      <c r="T41" s="66">
        <v>32</v>
      </c>
      <c r="U41" s="66"/>
      <c r="V41" s="66">
        <v>-1</v>
      </c>
      <c r="W41" s="66"/>
      <c r="X41" s="66"/>
      <c r="Y41" s="66"/>
      <c r="Z41" s="66">
        <v>13</v>
      </c>
      <c r="AA41" s="66"/>
      <c r="AB41" s="66">
        <v>1</v>
      </c>
      <c r="AC41" s="66"/>
      <c r="AD41" s="66"/>
      <c r="AE41" s="66"/>
      <c r="AF41" s="66">
        <v>17</v>
      </c>
      <c r="AG41" s="66"/>
      <c r="AH41" s="66"/>
      <c r="AI41" s="66">
        <v>41</v>
      </c>
      <c r="AJ41" s="66"/>
      <c r="AK41" s="66"/>
      <c r="AL41" s="66"/>
      <c r="AM41" s="66">
        <v>15</v>
      </c>
      <c r="AN41" s="66"/>
      <c r="AO41" s="66"/>
      <c r="AP41" s="66">
        <v>0</v>
      </c>
      <c r="AQ41" s="66"/>
      <c r="AR41" s="66">
        <v>66</v>
      </c>
      <c r="AS41" s="66">
        <v>26</v>
      </c>
      <c r="AT41" s="4">
        <f t="shared" si="0"/>
        <v>226</v>
      </c>
      <c r="AU41" s="60">
        <f t="shared" si="1"/>
        <v>0.74098360655737705</v>
      </c>
      <c r="AV41" s="132" t="s">
        <v>269</v>
      </c>
      <c r="AW41" s="29" t="s">
        <v>137</v>
      </c>
      <c r="BB41" s="17"/>
      <c r="BC41" s="15"/>
      <c r="BD41" s="15"/>
      <c r="BE41" s="15"/>
      <c r="BF41" s="15"/>
      <c r="BG41" s="15"/>
      <c r="BM41" s="16"/>
      <c r="BR41" s="15"/>
      <c r="BU41"/>
      <c r="BV41"/>
      <c r="BW41"/>
      <c r="BX41"/>
      <c r="BY41"/>
    </row>
    <row r="42" spans="1:77" ht="17" customHeight="1">
      <c r="A42" s="30"/>
      <c r="B42" s="30"/>
      <c r="C42" s="121"/>
      <c r="D42" s="126"/>
      <c r="E42" s="126"/>
      <c r="F42" s="126"/>
      <c r="G42" s="126"/>
      <c r="H42" s="126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X42" s="71"/>
      <c r="Y42" s="71"/>
      <c r="Z42" s="71"/>
      <c r="AT42" s="4">
        <f>SUM(D42:AH42)</f>
        <v>0</v>
      </c>
      <c r="AW42" s="30"/>
      <c r="AY42" s="16"/>
      <c r="BB42" s="17"/>
      <c r="BE42" s="15"/>
      <c r="BF42" s="15"/>
      <c r="BG42" s="15"/>
      <c r="BO42" s="16"/>
      <c r="BR42" s="15"/>
      <c r="BW42"/>
      <c r="BX42"/>
      <c r="BY42"/>
    </row>
    <row r="43" spans="1:77">
      <c r="A43" s="30"/>
      <c r="B43" s="30"/>
      <c r="C43" s="121"/>
      <c r="D43" s="126"/>
      <c r="E43" s="126"/>
      <c r="F43" s="126"/>
      <c r="G43" s="126"/>
      <c r="H43" s="126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AW43" s="30"/>
    </row>
    <row r="44" spans="1:77">
      <c r="A44" s="30"/>
      <c r="B44" s="30"/>
      <c r="C44" s="121"/>
      <c r="D44" s="126"/>
      <c r="E44" s="126"/>
      <c r="F44" s="126"/>
      <c r="G44" s="126"/>
      <c r="H44" s="126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AW44" s="30"/>
    </row>
    <row r="45" spans="1:77">
      <c r="A45" s="30"/>
      <c r="B45" s="30"/>
      <c r="C45" s="121"/>
      <c r="D45" s="126"/>
      <c r="E45" s="126"/>
      <c r="F45" s="126"/>
      <c r="G45" s="126"/>
      <c r="H45" s="126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AW45" s="30"/>
    </row>
    <row r="46" spans="1:77">
      <c r="A46" s="15"/>
      <c r="B46" s="15"/>
      <c r="C46" s="17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AW46" s="15"/>
    </row>
  </sheetData>
  <phoneticPr fontId="19" type="noConversion"/>
  <pageMargins left="0.7" right="0.7" top="0.75" bottom="0.75" header="0.3" footer="0.3"/>
  <pageSetup scale="80" orientation="landscape" horizontalDpi="300" verticalDpi="3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2" sqref="I12"/>
    </sheetView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NE830</vt:lpstr>
      <vt:lpstr>NE 1pm </vt:lpstr>
      <vt:lpstr>3P.M.</vt:lpstr>
      <vt:lpstr>other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2012-06-15T20:02:25Z</cp:lastPrinted>
  <dcterms:created xsi:type="dcterms:W3CDTF">2006-09-16T00:00:00Z</dcterms:created>
  <dcterms:modified xsi:type="dcterms:W3CDTF">2012-06-15T20:45:42Z</dcterms:modified>
</cp:coreProperties>
</file>