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80" yWindow="10500" windowWidth="25600" windowHeight="1606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H85" i="1" l="1"/>
  <c r="AI85" i="1"/>
  <c r="AH84" i="1"/>
  <c r="AI84" i="1"/>
  <c r="AH51" i="1"/>
  <c r="AI51" i="1"/>
  <c r="AH7" i="1"/>
  <c r="AI7" i="1"/>
  <c r="AH8" i="1"/>
  <c r="AI8" i="1"/>
  <c r="AH9" i="1"/>
  <c r="AI9" i="1"/>
  <c r="AH10" i="1"/>
  <c r="AI10" i="1"/>
  <c r="AH11" i="1"/>
  <c r="AI11" i="1"/>
  <c r="AH12" i="1"/>
  <c r="AI12" i="1"/>
  <c r="AH13" i="1"/>
  <c r="AI13" i="1"/>
  <c r="AH14" i="1"/>
  <c r="AI14" i="1"/>
  <c r="AH15" i="1"/>
  <c r="AI15" i="1"/>
  <c r="AH16" i="1"/>
  <c r="AI16" i="1"/>
  <c r="AH17" i="1"/>
  <c r="AI17" i="1"/>
  <c r="AH18" i="1"/>
  <c r="AI18" i="1"/>
  <c r="AH19" i="1"/>
  <c r="AI19" i="1"/>
  <c r="AH20" i="1"/>
  <c r="AI20" i="1"/>
  <c r="AH21" i="1"/>
  <c r="AI21" i="1"/>
  <c r="AH22" i="1"/>
  <c r="AI22" i="1"/>
  <c r="AH23" i="1"/>
  <c r="AI23" i="1"/>
  <c r="AH24" i="1"/>
  <c r="AI24" i="1"/>
  <c r="AH25" i="1"/>
  <c r="AI25" i="1"/>
  <c r="AH26" i="1"/>
  <c r="AI26" i="1"/>
  <c r="AH27" i="1"/>
  <c r="AI27" i="1"/>
  <c r="AH28" i="1"/>
  <c r="AI28" i="1"/>
  <c r="AH29" i="1"/>
  <c r="AI29" i="1"/>
  <c r="AH30" i="1"/>
  <c r="AI30" i="1"/>
  <c r="AH31" i="1"/>
  <c r="AI31" i="1"/>
  <c r="AH32" i="1"/>
  <c r="AI32" i="1"/>
  <c r="AH33" i="1"/>
  <c r="AI33" i="1"/>
  <c r="AH34" i="1"/>
  <c r="AI34" i="1"/>
  <c r="AH35" i="1"/>
  <c r="AI35" i="1"/>
  <c r="AH36" i="1"/>
  <c r="AI36" i="1"/>
  <c r="AH37" i="1"/>
  <c r="AI37" i="1"/>
  <c r="AH38" i="1"/>
  <c r="AI38" i="1"/>
  <c r="AH39" i="1"/>
  <c r="AI39" i="1"/>
  <c r="AH40" i="1"/>
  <c r="AI40" i="1"/>
  <c r="AH41" i="1"/>
  <c r="AI41" i="1"/>
  <c r="AH42" i="1"/>
  <c r="AI42" i="1"/>
  <c r="AH52" i="1"/>
  <c r="AI52" i="1"/>
  <c r="AH53" i="1"/>
  <c r="AI53" i="1"/>
  <c r="AH54" i="1"/>
  <c r="AI54" i="1"/>
  <c r="AH55" i="1"/>
  <c r="AI55" i="1"/>
  <c r="AH56" i="1"/>
  <c r="AI56" i="1"/>
  <c r="AH57" i="1"/>
  <c r="AI57" i="1"/>
  <c r="AH58" i="1"/>
  <c r="AI58" i="1"/>
  <c r="AH59" i="1"/>
  <c r="AI59" i="1"/>
  <c r="AH60" i="1"/>
  <c r="AI60" i="1"/>
  <c r="AH61" i="1"/>
  <c r="AI61" i="1"/>
  <c r="AH62" i="1"/>
  <c r="AI62" i="1"/>
  <c r="AH63" i="1"/>
  <c r="AI63" i="1"/>
  <c r="AH64" i="1"/>
  <c r="AI64" i="1"/>
  <c r="AH65" i="1"/>
  <c r="AI65" i="1"/>
  <c r="AH66" i="1"/>
  <c r="AI66" i="1"/>
  <c r="AH67" i="1"/>
  <c r="AI67" i="1"/>
  <c r="AH68" i="1"/>
  <c r="AI68" i="1"/>
  <c r="AH69" i="1"/>
  <c r="AI69" i="1"/>
  <c r="AH70" i="1"/>
  <c r="AI70" i="1"/>
  <c r="AH71" i="1"/>
  <c r="AI71" i="1"/>
  <c r="AH72" i="1"/>
  <c r="AI72" i="1"/>
  <c r="AH73" i="1"/>
  <c r="AI73" i="1"/>
  <c r="AH74" i="1"/>
  <c r="AI74" i="1"/>
  <c r="AH75" i="1"/>
  <c r="AI75" i="1"/>
  <c r="AH76" i="1"/>
  <c r="AI76" i="1"/>
  <c r="AH77" i="1"/>
  <c r="AI77" i="1"/>
  <c r="AH78" i="1"/>
  <c r="AI78" i="1"/>
  <c r="AH79" i="1"/>
  <c r="AI79" i="1"/>
  <c r="AH80" i="1"/>
  <c r="AI80" i="1"/>
  <c r="AH81" i="1"/>
  <c r="AI81" i="1"/>
  <c r="AH82" i="1"/>
  <c r="AI82" i="1"/>
  <c r="AH83" i="1"/>
  <c r="AI83" i="1"/>
  <c r="AH6" i="1"/>
  <c r="AI6" i="1"/>
  <c r="AH5" i="1"/>
  <c r="AH4" i="1"/>
</calcChain>
</file>

<file path=xl/sharedStrings.xml><?xml version="1.0" encoding="utf-8"?>
<sst xmlns="http://schemas.openxmlformats.org/spreadsheetml/2006/main" count="449" uniqueCount="213">
  <si>
    <t>L00615286</t>
  </si>
  <si>
    <t>L00610522</t>
  </si>
  <si>
    <t>Yates, Marley A</t>
  </si>
  <si>
    <t>L00619579</t>
  </si>
  <si>
    <t>L00619406</t>
  </si>
  <si>
    <t>10 am 20999</t>
  </si>
  <si>
    <t>1pm 21264</t>
  </si>
  <si>
    <t>GEOG 141</t>
  </si>
  <si>
    <t>Fall 15</t>
  </si>
  <si>
    <t>M</t>
  </si>
  <si>
    <t>W</t>
  </si>
  <si>
    <t>F</t>
  </si>
  <si>
    <t>Baker, Shelby</t>
  </si>
  <si>
    <t>L00530008</t>
  </si>
  <si>
    <t>Baskett, Zoe H</t>
  </si>
  <si>
    <t>L00485588</t>
  </si>
  <si>
    <t>Brands, Jacob</t>
  </si>
  <si>
    <t>C FOOTPRINT</t>
    <phoneticPr fontId="6" type="noConversion"/>
  </si>
  <si>
    <t>C FOOTPRINT</t>
    <phoneticPr fontId="6" type="noConversion"/>
  </si>
  <si>
    <t xml:space="preserve">Hamilton, Theodore </t>
    <phoneticPr fontId="6" type="noConversion"/>
  </si>
  <si>
    <t>Ferguson Cameron,</t>
    <phoneticPr fontId="6" type="noConversion"/>
  </si>
  <si>
    <t xml:space="preserve">Green, Tristen </t>
    <phoneticPr fontId="6" type="noConversion"/>
  </si>
  <si>
    <t>Moriarty, Brooke</t>
  </si>
  <si>
    <t xml:space="preserve">I </t>
  </si>
  <si>
    <t>w</t>
  </si>
  <si>
    <t>a</t>
  </si>
  <si>
    <t>s</t>
  </si>
  <si>
    <t>l</t>
  </si>
  <si>
    <t>t</t>
  </si>
  <si>
    <t>e</t>
  </si>
  <si>
    <t>u</t>
  </si>
  <si>
    <t>m</t>
  </si>
  <si>
    <t>h</t>
  </si>
  <si>
    <t>r</t>
  </si>
  <si>
    <t>?</t>
  </si>
  <si>
    <t>bonus Quiz map</t>
  </si>
  <si>
    <t>A</t>
  </si>
  <si>
    <t>M</t>
    <phoneticPr fontId="6" type="noConversion"/>
  </si>
  <si>
    <t>attendance</t>
  </si>
  <si>
    <t>no roll</t>
  </si>
  <si>
    <t>roll</t>
  </si>
  <si>
    <t>roll</t>
    <phoneticPr fontId="6" type="noConversion"/>
  </si>
  <si>
    <t>Letter Grade</t>
  </si>
  <si>
    <t>B</t>
  </si>
  <si>
    <t>C</t>
  </si>
  <si>
    <t>D</t>
  </si>
  <si>
    <t>L00597519</t>
  </si>
  <si>
    <t>Mullin, Ian James</t>
  </si>
  <si>
    <t>L00606631</t>
  </si>
  <si>
    <t>L00610092</t>
  </si>
  <si>
    <t>L00154601</t>
  </si>
  <si>
    <t>Richardson, Jesse L</t>
  </si>
  <si>
    <t>L00298812</t>
  </si>
  <si>
    <t>Rosenburg, Kaila</t>
  </si>
  <si>
    <t>L00510525</t>
  </si>
  <si>
    <t>L00602047</t>
  </si>
  <si>
    <t>L00294990</t>
  </si>
  <si>
    <t>L00599445</t>
  </si>
  <si>
    <t>L00606506</t>
  </si>
  <si>
    <t>L00601757</t>
  </si>
  <si>
    <t>L00549202</t>
  </si>
  <si>
    <t>L00578437</t>
  </si>
  <si>
    <t>L00584379</t>
  </si>
  <si>
    <t>Aguilera, Jose</t>
  </si>
  <si>
    <t>L00620764</t>
  </si>
  <si>
    <t>L00618632</t>
  </si>
  <si>
    <t>L00549767</t>
  </si>
  <si>
    <t>L00152448</t>
  </si>
  <si>
    <t>L00396945</t>
  </si>
  <si>
    <t>L00620481</t>
  </si>
  <si>
    <t>L00615552</t>
  </si>
  <si>
    <t>Brown, Kody</t>
  </si>
  <si>
    <t>L00546113</t>
  </si>
  <si>
    <t>Castro, Chris</t>
  </si>
  <si>
    <t>L00546827</t>
  </si>
  <si>
    <t>L00582999</t>
  </si>
  <si>
    <t>Dukes, Devin</t>
  </si>
  <si>
    <t>Darling, Wesley</t>
    <phoneticPr fontId="6" type="noConversion"/>
  </si>
  <si>
    <t>Fitzgerald, Alexander</t>
    <phoneticPr fontId="6" type="noConversion"/>
  </si>
  <si>
    <t xml:space="preserve">Dugas, Stephanie </t>
    <phoneticPr fontId="6" type="noConversion"/>
  </si>
  <si>
    <t xml:space="preserve">Hawksford, Riley </t>
    <phoneticPr fontId="6" type="noConversion"/>
  </si>
  <si>
    <t>Heehn, Gabrielle</t>
    <phoneticPr fontId="6" type="noConversion"/>
  </si>
  <si>
    <t xml:space="preserve">Hibdon, Stephanie </t>
    <phoneticPr fontId="6" type="noConversion"/>
  </si>
  <si>
    <t>Hubata-Vacek, Andrew</t>
    <phoneticPr fontId="6" type="noConversion"/>
  </si>
  <si>
    <t xml:space="preserve">Hite, Bradley </t>
    <phoneticPr fontId="6" type="noConversion"/>
  </si>
  <si>
    <t xml:space="preserve">Mendez, Carlos </t>
    <phoneticPr fontId="6" type="noConversion"/>
  </si>
  <si>
    <t xml:space="preserve">Myricks, Kirvaris </t>
    <phoneticPr fontId="6" type="noConversion"/>
  </si>
  <si>
    <t xml:space="preserve">Reynolds, Christy </t>
    <phoneticPr fontId="6" type="noConversion"/>
  </si>
  <si>
    <t xml:space="preserve">Shipley, Christina </t>
    <phoneticPr fontId="6" type="noConversion"/>
  </si>
  <si>
    <t>Ruweler, Justin</t>
    <phoneticPr fontId="6" type="noConversion"/>
  </si>
  <si>
    <t>Thibodeaux, Jordan</t>
    <phoneticPr fontId="6" type="noConversion"/>
  </si>
  <si>
    <t xml:space="preserve">Van Buren, Jackson </t>
    <phoneticPr fontId="6" type="noConversion"/>
  </si>
  <si>
    <t xml:space="preserve">Vazquez, Cynthia </t>
    <phoneticPr fontId="6" type="noConversion"/>
  </si>
  <si>
    <t xml:space="preserve">Walker, Clint </t>
    <phoneticPr fontId="6" type="noConversion"/>
  </si>
  <si>
    <t>L00576760</t>
  </si>
  <si>
    <t>L00592527</t>
  </si>
  <si>
    <t>L00539607</t>
  </si>
  <si>
    <t>L00610605</t>
  </si>
  <si>
    <t>Quiz</t>
  </si>
  <si>
    <t>map Quiz 1</t>
  </si>
  <si>
    <t>Possible</t>
  </si>
  <si>
    <t xml:space="preserve">Bonus pt </t>
  </si>
  <si>
    <t>top exer</t>
  </si>
  <si>
    <t>Exam 1</t>
  </si>
  <si>
    <t>pop quiz</t>
  </si>
  <si>
    <t>L00458234</t>
  </si>
  <si>
    <t>L00620203</t>
  </si>
  <si>
    <t>Ireland, Arthur J</t>
  </si>
  <si>
    <t>L00238684</t>
  </si>
  <si>
    <t>L00587830</t>
  </si>
  <si>
    <t>L00597443</t>
  </si>
  <si>
    <t>L00596692</t>
  </si>
  <si>
    <t>L00538587</t>
  </si>
  <si>
    <t>Port, Leah Michelle</t>
  </si>
  <si>
    <t>L00571156</t>
  </si>
  <si>
    <t>Pratt, Jennifer</t>
  </si>
  <si>
    <t>L00588914</t>
  </si>
  <si>
    <t>Ratthasing, Malisa</t>
  </si>
  <si>
    <t>L00574767</t>
  </si>
  <si>
    <t>L00582205</t>
  </si>
  <si>
    <t>Robertson, Brandon</t>
  </si>
  <si>
    <t>L00620262</t>
  </si>
  <si>
    <t>Smith, Ronald T</t>
  </si>
  <si>
    <t>L00189332</t>
  </si>
  <si>
    <t>Sondergaard, Jordan J</t>
  </si>
  <si>
    <t>L00614883</t>
  </si>
  <si>
    <t>L00604967</t>
  </si>
  <si>
    <t>Superior comprehensive knowledge of college-level subject material and concepts of Science</t>
  </si>
  <si>
    <t>Very good comprehensive understanding college level materials and concepts of Science.</t>
  </si>
  <si>
    <t>Average college student knowledge of subject materials.</t>
  </si>
  <si>
    <t>Lacking comprehensive subject understanding.</t>
  </si>
  <si>
    <t>C 62%  D 55%</t>
  </si>
  <si>
    <t>A 89%   B 77%</t>
  </si>
  <si>
    <t>C-</t>
    <phoneticPr fontId="6" type="noConversion"/>
  </si>
  <si>
    <t>B-</t>
    <phoneticPr fontId="6" type="noConversion"/>
  </si>
  <si>
    <t>A</t>
    <phoneticPr fontId="6" type="noConversion"/>
  </si>
  <si>
    <t>C+</t>
    <phoneticPr fontId="6" type="noConversion"/>
  </si>
  <si>
    <t>A-</t>
    <phoneticPr fontId="6" type="noConversion"/>
  </si>
  <si>
    <t>B</t>
    <phoneticPr fontId="6" type="noConversion"/>
  </si>
  <si>
    <t>C</t>
    <phoneticPr fontId="6" type="noConversion"/>
  </si>
  <si>
    <t>D</t>
    <phoneticPr fontId="6" type="noConversion"/>
  </si>
  <si>
    <t>A</t>
    <phoneticPr fontId="6" type="noConversion"/>
  </si>
  <si>
    <t>F</t>
    <phoneticPr fontId="6" type="noConversion"/>
  </si>
  <si>
    <t xml:space="preserve">bonus </t>
    <phoneticPr fontId="6" type="noConversion"/>
  </si>
  <si>
    <t>roll</t>
    <phoneticPr fontId="6" type="noConversion"/>
  </si>
  <si>
    <t>roll</t>
    <phoneticPr fontId="6" type="noConversion"/>
  </si>
  <si>
    <t>no roll</t>
    <phoneticPr fontId="6" type="noConversion"/>
  </si>
  <si>
    <t>roll</t>
    <phoneticPr fontId="6" type="noConversion"/>
  </si>
  <si>
    <t>attendance</t>
    <phoneticPr fontId="6" type="noConversion"/>
  </si>
  <si>
    <t>A 89%   B 77%</t>
    <phoneticPr fontId="6" type="noConversion"/>
  </si>
  <si>
    <t>M</t>
    <phoneticPr fontId="6" type="noConversion"/>
  </si>
  <si>
    <t>C 62%  D 55%</t>
    <phoneticPr fontId="6" type="noConversion"/>
  </si>
  <si>
    <t>Letter Grade</t>
    <phoneticPr fontId="6" type="noConversion"/>
  </si>
  <si>
    <t>Map Quiz 2</t>
  </si>
  <si>
    <t>Map Quiz 2</t>
    <phoneticPr fontId="6" type="noConversion"/>
  </si>
  <si>
    <t>bonus</t>
  </si>
  <si>
    <t>L00539135</t>
  </si>
  <si>
    <t>Chen, Tianqi</t>
  </si>
  <si>
    <t>L00591086</t>
  </si>
  <si>
    <t>L00565295</t>
  </si>
  <si>
    <t>L00227718</t>
  </si>
  <si>
    <t>L00128099</t>
  </si>
  <si>
    <t>L00573494</t>
  </si>
  <si>
    <t>L00612975</t>
  </si>
  <si>
    <t>Gore, Erin Michelle</t>
  </si>
  <si>
    <t>L00589864</t>
  </si>
  <si>
    <t>L00596107</t>
  </si>
  <si>
    <t>L00587203</t>
  </si>
  <si>
    <t>L00482824</t>
  </si>
  <si>
    <t>L00611917</t>
  </si>
  <si>
    <t>Hollister, Dylan</t>
  </si>
  <si>
    <t>L00603974</t>
  </si>
  <si>
    <t>L00555011</t>
  </si>
  <si>
    <t>Hughes, Jason</t>
  </si>
  <si>
    <t>L00532946</t>
  </si>
  <si>
    <t>L00542813</t>
  </si>
  <si>
    <t>L00590802</t>
  </si>
  <si>
    <t>Lu, Wenfeng</t>
  </si>
  <si>
    <t>L00601777</t>
  </si>
  <si>
    <t>L00619313</t>
  </si>
  <si>
    <t>Martin, Mary J</t>
  </si>
  <si>
    <t>L00298337</t>
  </si>
  <si>
    <t>L00595235</t>
  </si>
  <si>
    <t>Warren, Jessica</t>
    <phoneticPr fontId="6" type="noConversion"/>
  </si>
  <si>
    <t>Shivley, William</t>
    <phoneticPr fontId="6" type="noConversion"/>
  </si>
  <si>
    <t>Marshall, Cameron</t>
    <phoneticPr fontId="6" type="noConversion"/>
  </si>
  <si>
    <t xml:space="preserve">Lamb, Austin </t>
    <phoneticPr fontId="6" type="noConversion"/>
  </si>
  <si>
    <t xml:space="preserve">Jones, Athen </t>
    <phoneticPr fontId="6" type="noConversion"/>
  </si>
  <si>
    <t xml:space="preserve">Fleck, Koby </t>
    <phoneticPr fontId="6" type="noConversion"/>
  </si>
  <si>
    <t>Doll, Kathryn</t>
    <phoneticPr fontId="6" type="noConversion"/>
  </si>
  <si>
    <t xml:space="preserve">AlQahtani, Saif </t>
    <phoneticPr fontId="6" type="noConversion"/>
  </si>
  <si>
    <t xml:space="preserve">Apolo, William </t>
    <phoneticPr fontId="6" type="noConversion"/>
  </si>
  <si>
    <t xml:space="preserve">Bennett, Timothy </t>
    <phoneticPr fontId="6" type="noConversion"/>
  </si>
  <si>
    <t xml:space="preserve">Bachmeier, Rachael </t>
    <phoneticPr fontId="6" type="noConversion"/>
  </si>
  <si>
    <t xml:space="preserve">Bergquist, Grant </t>
    <phoneticPr fontId="6" type="noConversion"/>
  </si>
  <si>
    <t xml:space="preserve">Bromley, Braden </t>
    <phoneticPr fontId="6" type="noConversion"/>
  </si>
  <si>
    <t xml:space="preserve">Chizum, Jacob </t>
    <phoneticPr fontId="6" type="noConversion"/>
  </si>
  <si>
    <t xml:space="preserve">Yeung, Yip </t>
    <phoneticPr fontId="6" type="noConversion"/>
  </si>
  <si>
    <t xml:space="preserve">Sudduth, Charles </t>
    <phoneticPr fontId="6" type="noConversion"/>
  </si>
  <si>
    <t xml:space="preserve">Squires, Ryan </t>
    <phoneticPr fontId="6" type="noConversion"/>
  </si>
  <si>
    <t>Stevens, Ventell T</t>
    <phoneticPr fontId="6" type="noConversion"/>
  </si>
  <si>
    <t xml:space="preserve">Reynolds, Simone </t>
    <phoneticPr fontId="6" type="noConversion"/>
  </si>
  <si>
    <t xml:space="preserve">Martin, Jessica </t>
    <phoneticPr fontId="6" type="noConversion"/>
  </si>
  <si>
    <t xml:space="preserve">Kline, Andrew </t>
    <phoneticPr fontId="6" type="noConversion"/>
  </si>
  <si>
    <t xml:space="preserve">Kim, Austin </t>
    <phoneticPr fontId="6" type="noConversion"/>
  </si>
  <si>
    <t xml:space="preserve">Jones, Joslyn </t>
    <phoneticPr fontId="6" type="noConversion"/>
  </si>
  <si>
    <t xml:space="preserve">Hudson, Bennett </t>
    <phoneticPr fontId="6" type="noConversion"/>
  </si>
  <si>
    <t xml:space="preserve">Harrelson-Root, Randal </t>
    <phoneticPr fontId="6" type="noConversion"/>
  </si>
  <si>
    <t>bonus map Qz</t>
  </si>
  <si>
    <t>325pts - 135 pts= 189 pts yet to acheive</t>
  </si>
  <si>
    <t xml:space="preserve">325pts total minus 135 pts= 189 pts yet to come! </t>
  </si>
  <si>
    <t>B+</t>
  </si>
  <si>
    <t>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</si>
</sst>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Verdana"/>
    </font>
    <font>
      <sz val="14"/>
      <color indexed="8"/>
      <name val="Verdan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Verdana"/>
    </font>
    <font>
      <b/>
      <sz val="14"/>
      <color indexed="8"/>
      <name val="Arial Bold"/>
    </font>
    <font>
      <sz val="14"/>
      <color indexed="8"/>
      <name val="Arial Bold"/>
    </font>
    <font>
      <sz val="12"/>
      <color indexed="8"/>
      <name val="Arial Bold"/>
    </font>
    <font>
      <sz val="14"/>
      <color indexed="8"/>
      <name val="Calibri"/>
    </font>
    <font>
      <b/>
      <sz val="12"/>
      <color indexed="8"/>
      <name val="Arial Bold"/>
    </font>
    <font>
      <b/>
      <i/>
      <sz val="12"/>
      <color indexed="8"/>
      <name val="Arial Bold"/>
    </font>
    <font>
      <sz val="10"/>
      <color indexed="8"/>
      <name val="Arial Bold"/>
    </font>
    <font>
      <sz val="12"/>
      <color rgb="FF000000"/>
      <name val="Arial Bold"/>
    </font>
    <font>
      <b/>
      <i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FF0000"/>
      <name val="Arial Bold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4" xfId="0" applyFill="1" applyBorder="1"/>
    <xf numFmtId="0" fontId="0" fillId="0" borderId="7" xfId="0" applyBorder="1"/>
    <xf numFmtId="0" fontId="0" fillId="0" borderId="8" xfId="0" applyBorder="1"/>
    <xf numFmtId="0" fontId="0" fillId="0" borderId="1" xfId="0" applyFill="1" applyBorder="1"/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1" xfId="0" applyFont="1" applyBorder="1"/>
    <xf numFmtId="0" fontId="9" fillId="0" borderId="0" xfId="0" applyFont="1"/>
    <xf numFmtId="164" fontId="0" fillId="0" borderId="1" xfId="0" applyNumberFormat="1" applyBorder="1"/>
    <xf numFmtId="9" fontId="0" fillId="0" borderId="0" xfId="0" applyNumberFormat="1"/>
    <xf numFmtId="9" fontId="0" fillId="0" borderId="1" xfId="0" applyNumberFormat="1" applyBorder="1"/>
    <xf numFmtId="0" fontId="10" fillId="0" borderId="1" xfId="0" applyFont="1" applyBorder="1"/>
    <xf numFmtId="9" fontId="9" fillId="0" borderId="1" xfId="0" applyNumberFormat="1" applyFont="1" applyBorder="1"/>
    <xf numFmtId="0" fontId="9" fillId="0" borderId="0" xfId="0" applyFont="1"/>
    <xf numFmtId="0" fontId="9" fillId="0" borderId="1" xfId="0" applyFont="1" applyBorder="1" applyAlignment="1">
      <alignment textRotation="90"/>
    </xf>
    <xf numFmtId="0" fontId="11" fillId="0" borderId="0" xfId="0" applyFont="1"/>
    <xf numFmtId="0" fontId="9" fillId="0" borderId="1" xfId="0" applyFont="1" applyFill="1" applyBorder="1"/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12" fillId="0" borderId="1" xfId="0" applyFont="1" applyBorder="1" applyAlignment="1">
      <alignment textRotation="90" wrapText="1"/>
    </xf>
    <xf numFmtId="0" fontId="0" fillId="0" borderId="0" xfId="0"/>
    <xf numFmtId="0" fontId="13" fillId="0" borderId="1" xfId="0" applyFont="1" applyBorder="1" applyAlignment="1">
      <alignment textRotation="90"/>
    </xf>
    <xf numFmtId="0" fontId="15" fillId="0" borderId="0" xfId="0" applyFont="1"/>
    <xf numFmtId="0" fontId="15" fillId="0" borderId="1" xfId="0" applyFont="1" applyBorder="1"/>
    <xf numFmtId="0" fontId="0" fillId="2" borderId="0" xfId="0" applyFill="1"/>
    <xf numFmtId="0" fontId="14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textRotation="90"/>
    </xf>
    <xf numFmtId="0" fontId="13" fillId="2" borderId="1" xfId="0" applyFont="1" applyFill="1" applyBorder="1" applyAlignment="1">
      <alignment textRotation="90"/>
    </xf>
    <xf numFmtId="0" fontId="9" fillId="2" borderId="0" xfId="0" applyFont="1" applyFill="1" applyAlignment="1">
      <alignment wrapText="1"/>
    </xf>
    <xf numFmtId="0" fontId="9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textRotation="90" wrapText="1"/>
    </xf>
    <xf numFmtId="0" fontId="9" fillId="2" borderId="1" xfId="0" applyFont="1" applyFill="1" applyBorder="1"/>
    <xf numFmtId="0" fontId="9" fillId="2" borderId="0" xfId="0" applyFont="1" applyFill="1"/>
    <xf numFmtId="0" fontId="15" fillId="2" borderId="0" xfId="0" applyFont="1" applyFill="1"/>
    <xf numFmtId="9" fontId="9" fillId="2" borderId="1" xfId="0" applyNumberFormat="1" applyFont="1" applyFill="1" applyBorder="1"/>
    <xf numFmtId="0" fontId="12" fillId="2" borderId="0" xfId="0" applyFont="1" applyFill="1"/>
    <xf numFmtId="0" fontId="12" fillId="2" borderId="1" xfId="0" applyFont="1" applyFill="1" applyBorder="1"/>
    <xf numFmtId="0" fontId="9" fillId="0" borderId="0" xfId="0" applyFont="1"/>
    <xf numFmtId="0" fontId="0" fillId="2" borderId="0" xfId="0" applyFill="1"/>
    <xf numFmtId="0" fontId="17" fillId="0" borderId="1" xfId="0" applyFont="1" applyBorder="1" applyAlignment="1">
      <alignment textRotation="90"/>
    </xf>
    <xf numFmtId="0" fontId="17" fillId="0" borderId="1" xfId="0" applyFont="1" applyBorder="1"/>
    <xf numFmtId="0" fontId="16" fillId="0" borderId="1" xfId="0" applyFont="1" applyBorder="1"/>
    <xf numFmtId="0" fontId="17" fillId="2" borderId="1" xfId="0" applyFont="1" applyFill="1" applyBorder="1" applyAlignment="1">
      <alignment textRotation="90"/>
    </xf>
    <xf numFmtId="0" fontId="17" fillId="2" borderId="1" xfId="0" applyFont="1" applyFill="1" applyBorder="1"/>
    <xf numFmtId="0" fontId="16" fillId="0" borderId="4" xfId="0" applyFont="1" applyBorder="1"/>
    <xf numFmtId="0" fontId="16" fillId="0" borderId="0" xfId="0" applyFont="1" applyBorder="1"/>
    <xf numFmtId="0" fontId="16" fillId="0" borderId="5" xfId="0" applyFont="1" applyBorder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S113"/>
  <sheetViews>
    <sheetView tabSelected="1" topLeftCell="B1" workbookViewId="0">
      <selection activeCell="AD1" sqref="A1:AD1048576"/>
    </sheetView>
  </sheetViews>
  <sheetFormatPr baseColWidth="10" defaultRowHeight="15" x14ac:dyDescent="0"/>
  <cols>
    <col min="1" max="1" width="4.5" customWidth="1"/>
    <col min="2" max="2" width="27.5" customWidth="1"/>
    <col min="3" max="3" width="16" customWidth="1"/>
    <col min="4" max="4" width="9.1640625" style="16" customWidth="1"/>
    <col min="5" max="5" width="3.1640625" style="4" customWidth="1"/>
    <col min="6" max="6" width="3.6640625" style="4" customWidth="1"/>
    <col min="7" max="10" width="3" style="4" customWidth="1"/>
    <col min="11" max="11" width="0.1640625" style="4" customWidth="1"/>
    <col min="12" max="12" width="2.83203125" style="4" customWidth="1"/>
    <col min="13" max="13" width="4.33203125" style="4" customWidth="1"/>
    <col min="14" max="15" width="3.6640625" style="4" customWidth="1"/>
    <col min="16" max="18" width="3.33203125" style="4" customWidth="1"/>
    <col min="19" max="20" width="3.5" style="4" customWidth="1"/>
    <col min="21" max="21" width="3.1640625" style="4" customWidth="1"/>
    <col min="22" max="22" width="3.6640625" style="4" customWidth="1"/>
    <col min="23" max="23" width="3.83203125" style="4" customWidth="1"/>
    <col min="24" max="24" width="3.5" style="4" customWidth="1"/>
    <col min="25" max="25" width="3.1640625" style="4" customWidth="1"/>
    <col min="26" max="27" width="3.33203125" style="4" customWidth="1"/>
    <col min="28" max="28" width="3" style="4" customWidth="1"/>
    <col min="29" max="29" width="3" style="54" customWidth="1"/>
    <col min="30" max="30" width="3.83203125" style="54" customWidth="1"/>
    <col min="31" max="31" width="3" style="4" customWidth="1"/>
    <col min="32" max="32" width="3.5" style="4" customWidth="1"/>
    <col min="33" max="33" width="3" style="4" customWidth="1"/>
    <col min="34" max="34" width="7" style="4" customWidth="1"/>
    <col min="35" max="35" width="7.1640625" style="4" customWidth="1"/>
    <col min="36" max="36" width="5" style="4" customWidth="1"/>
    <col min="37" max="47" width="3" style="4" customWidth="1"/>
    <col min="48" max="62" width="3" customWidth="1"/>
    <col min="63" max="71" width="3" style="4" customWidth="1"/>
  </cols>
  <sheetData>
    <row r="1" spans="1:71" s="20" customFormat="1" ht="77" customHeight="1">
      <c r="A1" s="50"/>
      <c r="B1" s="50"/>
      <c r="C1" s="50"/>
      <c r="D1" s="26"/>
      <c r="E1" s="27" t="s">
        <v>41</v>
      </c>
      <c r="F1" s="27" t="s">
        <v>41</v>
      </c>
      <c r="G1" s="27" t="s">
        <v>41</v>
      </c>
      <c r="H1" s="27" t="s">
        <v>98</v>
      </c>
      <c r="I1" s="27" t="s">
        <v>144</v>
      </c>
      <c r="J1" s="27" t="s">
        <v>144</v>
      </c>
      <c r="K1" s="27"/>
      <c r="L1" s="27" t="s">
        <v>144</v>
      </c>
      <c r="M1" s="27" t="s">
        <v>99</v>
      </c>
      <c r="N1" s="27" t="s">
        <v>144</v>
      </c>
      <c r="O1" s="34" t="s">
        <v>17</v>
      </c>
      <c r="P1" s="27" t="s">
        <v>144</v>
      </c>
      <c r="Q1" s="27" t="s">
        <v>104</v>
      </c>
      <c r="R1" s="27" t="s">
        <v>145</v>
      </c>
      <c r="S1" s="27" t="s">
        <v>102</v>
      </c>
      <c r="T1" s="27" t="s">
        <v>145</v>
      </c>
      <c r="U1" s="27" t="s">
        <v>145</v>
      </c>
      <c r="V1" s="27" t="s">
        <v>145</v>
      </c>
      <c r="W1" s="27" t="s">
        <v>103</v>
      </c>
      <c r="X1" s="27" t="s">
        <v>146</v>
      </c>
      <c r="Y1" s="27" t="s">
        <v>147</v>
      </c>
      <c r="Z1" s="27" t="s">
        <v>35</v>
      </c>
      <c r="AA1" s="27" t="s">
        <v>147</v>
      </c>
      <c r="AB1" s="27" t="s">
        <v>147</v>
      </c>
      <c r="AC1" s="52"/>
      <c r="AD1" s="52" t="s">
        <v>154</v>
      </c>
      <c r="AE1" s="27" t="s">
        <v>147</v>
      </c>
      <c r="AF1" s="27" t="s">
        <v>148</v>
      </c>
      <c r="AG1" s="27"/>
      <c r="AH1" s="30" t="s">
        <v>149</v>
      </c>
      <c r="AI1" s="31" t="s">
        <v>151</v>
      </c>
      <c r="AJ1" s="30"/>
      <c r="AK1" s="27"/>
      <c r="AL1" s="27"/>
      <c r="AM1" s="27"/>
      <c r="AN1" s="27"/>
      <c r="AO1" s="27"/>
      <c r="AP1" s="27"/>
      <c r="AQ1" s="27"/>
      <c r="AR1" s="27"/>
      <c r="AS1" s="19"/>
      <c r="AT1" s="19"/>
      <c r="AU1" s="19"/>
      <c r="AV1" s="19"/>
      <c r="AW1" s="19"/>
      <c r="AX1" s="19"/>
      <c r="AY1" s="19"/>
      <c r="AZ1" s="19"/>
      <c r="BK1" s="19"/>
      <c r="BL1" s="19"/>
      <c r="BM1" s="19"/>
      <c r="BN1" s="19"/>
      <c r="BO1" s="19"/>
      <c r="BP1" s="19"/>
      <c r="BQ1" s="19"/>
      <c r="BR1" s="19"/>
      <c r="BS1" s="19"/>
    </row>
    <row r="2" spans="1:71" s="20" customFormat="1" ht="17">
      <c r="A2" s="17"/>
      <c r="B2" s="28" t="s">
        <v>8</v>
      </c>
      <c r="D2" s="26"/>
      <c r="E2" s="19" t="s">
        <v>9</v>
      </c>
      <c r="F2" s="19" t="s">
        <v>10</v>
      </c>
      <c r="G2" s="19" t="s">
        <v>11</v>
      </c>
      <c r="H2" s="19" t="s">
        <v>11</v>
      </c>
      <c r="I2" s="19" t="s">
        <v>9</v>
      </c>
      <c r="J2" s="19" t="s">
        <v>10</v>
      </c>
      <c r="K2" s="19" t="s">
        <v>11</v>
      </c>
      <c r="L2" s="19"/>
      <c r="M2" s="19" t="s">
        <v>11</v>
      </c>
      <c r="N2" s="19" t="s">
        <v>9</v>
      </c>
      <c r="O2" s="19"/>
      <c r="P2" s="19" t="s">
        <v>10</v>
      </c>
      <c r="Q2" s="19" t="s">
        <v>10</v>
      </c>
      <c r="R2" s="19" t="s">
        <v>11</v>
      </c>
      <c r="S2" s="19"/>
      <c r="T2" s="19" t="s">
        <v>9</v>
      </c>
      <c r="U2" s="19" t="s">
        <v>10</v>
      </c>
      <c r="V2" s="19" t="s">
        <v>11</v>
      </c>
      <c r="W2" s="19" t="s">
        <v>11</v>
      </c>
      <c r="X2" s="19" t="s">
        <v>9</v>
      </c>
      <c r="Y2" s="19" t="s">
        <v>10</v>
      </c>
      <c r="Z2" s="19" t="s">
        <v>11</v>
      </c>
      <c r="AA2" s="19" t="s">
        <v>11</v>
      </c>
      <c r="AB2" s="19" t="s">
        <v>150</v>
      </c>
      <c r="AC2" s="53"/>
      <c r="AD2" s="53" t="s">
        <v>9</v>
      </c>
      <c r="AE2" s="19" t="s">
        <v>10</v>
      </c>
      <c r="AF2" s="19"/>
      <c r="AG2" s="19"/>
      <c r="AH2" s="31"/>
      <c r="AI2" s="31"/>
      <c r="AJ2" s="30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K2" s="19"/>
      <c r="BL2" s="19"/>
      <c r="BM2" s="19"/>
      <c r="BN2" s="19"/>
      <c r="BO2" s="19"/>
      <c r="BP2" s="19"/>
      <c r="BQ2" s="19"/>
      <c r="BR2" s="19"/>
      <c r="BS2" s="19"/>
    </row>
    <row r="3" spans="1:71" s="20" customFormat="1" ht="14" customHeight="1">
      <c r="A3" s="17"/>
      <c r="B3" s="17" t="s">
        <v>5</v>
      </c>
      <c r="C3" s="17" t="s">
        <v>7</v>
      </c>
      <c r="D3" s="17"/>
      <c r="E3" s="19">
        <v>28</v>
      </c>
      <c r="F3" s="19">
        <v>30</v>
      </c>
      <c r="G3" s="19">
        <v>3</v>
      </c>
      <c r="H3" s="19">
        <v>3</v>
      </c>
      <c r="I3" s="19">
        <v>5</v>
      </c>
      <c r="J3" s="19">
        <v>7</v>
      </c>
      <c r="K3" s="19">
        <v>9</v>
      </c>
      <c r="L3" s="19"/>
      <c r="M3" s="19">
        <v>9</v>
      </c>
      <c r="N3" s="19">
        <v>12</v>
      </c>
      <c r="O3" s="19"/>
      <c r="P3" s="19">
        <v>14</v>
      </c>
      <c r="Q3" s="19">
        <v>14</v>
      </c>
      <c r="R3" s="19">
        <v>16</v>
      </c>
      <c r="S3" s="19">
        <v>16</v>
      </c>
      <c r="T3" s="19">
        <v>19</v>
      </c>
      <c r="U3" s="19">
        <v>21</v>
      </c>
      <c r="V3" s="19">
        <v>23</v>
      </c>
      <c r="W3" s="19">
        <v>23</v>
      </c>
      <c r="X3" s="19">
        <v>26</v>
      </c>
      <c r="Y3" s="19">
        <v>28</v>
      </c>
      <c r="Z3" s="19">
        <v>30</v>
      </c>
      <c r="AA3" s="19">
        <v>30</v>
      </c>
      <c r="AB3" s="19">
        <v>2</v>
      </c>
      <c r="AC3" s="53"/>
      <c r="AD3" s="53">
        <v>2</v>
      </c>
      <c r="AE3" s="19">
        <v>4</v>
      </c>
      <c r="AF3" s="19">
        <v>17</v>
      </c>
      <c r="AG3" s="19"/>
      <c r="AH3" s="31"/>
      <c r="AI3" s="31"/>
      <c r="AJ3" s="32" t="s">
        <v>152</v>
      </c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29"/>
      <c r="AW3" s="29"/>
      <c r="AX3" s="19"/>
      <c r="AY3" s="19"/>
      <c r="AZ3" s="19"/>
      <c r="BK3" s="19"/>
      <c r="BL3" s="19"/>
      <c r="BM3" s="19"/>
      <c r="BN3" s="19"/>
      <c r="BO3" s="19"/>
      <c r="BP3" s="19"/>
      <c r="BQ3" s="19"/>
      <c r="BR3" s="19"/>
      <c r="BS3" s="19"/>
    </row>
    <row r="4" spans="1:71" s="20" customFormat="1" ht="17">
      <c r="A4" s="17"/>
      <c r="B4" s="18" t="s">
        <v>100</v>
      </c>
      <c r="C4" s="18"/>
      <c r="D4" s="18"/>
      <c r="E4" s="19"/>
      <c r="F4" s="19"/>
      <c r="G4" s="19"/>
      <c r="H4" s="19">
        <v>3</v>
      </c>
      <c r="I4" s="19"/>
      <c r="J4" s="19"/>
      <c r="K4" s="19"/>
      <c r="L4" s="19"/>
      <c r="M4" s="19">
        <v>20</v>
      </c>
      <c r="N4" s="19"/>
      <c r="O4" s="19">
        <v>1</v>
      </c>
      <c r="P4" s="19"/>
      <c r="Q4" s="19">
        <v>4</v>
      </c>
      <c r="R4" s="19"/>
      <c r="S4" s="19">
        <v>5</v>
      </c>
      <c r="T4" s="19"/>
      <c r="U4" s="19"/>
      <c r="V4" s="19"/>
      <c r="W4" s="19">
        <v>66</v>
      </c>
      <c r="X4" s="19"/>
      <c r="Y4" s="19"/>
      <c r="Z4" s="19">
        <v>0</v>
      </c>
      <c r="AA4" s="19"/>
      <c r="AB4" s="19"/>
      <c r="AC4" s="53"/>
      <c r="AD4" s="53">
        <v>20</v>
      </c>
      <c r="AE4" s="19"/>
      <c r="AF4" s="19">
        <v>17</v>
      </c>
      <c r="AG4" s="19"/>
      <c r="AH4" s="19">
        <f>SUM(E4:AF4)</f>
        <v>136</v>
      </c>
      <c r="AI4" s="25">
        <v>1</v>
      </c>
      <c r="AJ4" s="20" t="s">
        <v>135</v>
      </c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K4" s="19"/>
      <c r="BL4" s="19"/>
      <c r="BM4" s="19"/>
      <c r="BN4" s="19"/>
      <c r="BO4" s="19"/>
      <c r="BP4" s="19"/>
      <c r="BQ4" s="19"/>
      <c r="BR4" s="19"/>
      <c r="BS4" s="19"/>
    </row>
    <row r="5" spans="1:71" s="20" customFormat="1" ht="17">
      <c r="A5" s="17"/>
      <c r="B5" s="18" t="s">
        <v>101</v>
      </c>
      <c r="C5" s="18"/>
      <c r="D5" s="18"/>
      <c r="E5" s="19"/>
      <c r="F5" s="19"/>
      <c r="G5" s="19"/>
      <c r="H5" s="19"/>
      <c r="I5" s="19"/>
      <c r="J5" s="19"/>
      <c r="K5" s="19"/>
      <c r="L5" s="19"/>
      <c r="M5" s="19">
        <v>1</v>
      </c>
      <c r="N5" s="19"/>
      <c r="O5" s="19">
        <v>0</v>
      </c>
      <c r="P5" s="19"/>
      <c r="Q5" s="19">
        <v>0</v>
      </c>
      <c r="R5" s="19"/>
      <c r="S5" s="19">
        <v>0</v>
      </c>
      <c r="T5" s="19"/>
      <c r="U5" s="19"/>
      <c r="V5" s="19"/>
      <c r="W5" s="19">
        <v>7</v>
      </c>
      <c r="X5" s="19"/>
      <c r="Y5" s="19"/>
      <c r="Z5" s="19">
        <v>5</v>
      </c>
      <c r="AA5" s="19"/>
      <c r="AB5" s="19"/>
      <c r="AC5" s="53"/>
      <c r="AD5" s="53">
        <v>3</v>
      </c>
      <c r="AE5" s="19"/>
      <c r="AF5" s="19">
        <v>17</v>
      </c>
      <c r="AG5" s="19"/>
      <c r="AH5" s="19">
        <f>SUM(E5:AF5)</f>
        <v>33</v>
      </c>
      <c r="AI5" s="19" t="s">
        <v>143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K5" s="19"/>
      <c r="BL5" s="19"/>
      <c r="BM5" s="19"/>
      <c r="BN5" s="19"/>
      <c r="BO5" s="19"/>
      <c r="BP5" s="19"/>
      <c r="BQ5" s="19"/>
      <c r="BR5" s="19"/>
      <c r="BS5" s="19"/>
    </row>
    <row r="6" spans="1:71" ht="19">
      <c r="A6" s="2">
        <v>1</v>
      </c>
      <c r="B6" s="2" t="s">
        <v>12</v>
      </c>
      <c r="C6" s="2" t="s">
        <v>13</v>
      </c>
      <c r="D6" s="2">
        <v>30008</v>
      </c>
      <c r="H6" s="4">
        <v>3</v>
      </c>
      <c r="M6" s="4">
        <v>21</v>
      </c>
      <c r="O6" s="4">
        <v>2</v>
      </c>
      <c r="Q6" s="4">
        <v>3</v>
      </c>
      <c r="S6" s="4">
        <v>5</v>
      </c>
      <c r="W6" s="4">
        <v>47</v>
      </c>
      <c r="Y6" s="4">
        <v>-1</v>
      </c>
      <c r="Z6" s="4">
        <v>2</v>
      </c>
      <c r="AD6" s="54">
        <v>23</v>
      </c>
      <c r="AF6" s="4">
        <v>17</v>
      </c>
      <c r="AH6" s="19">
        <f t="shared" ref="AH6:AH72" si="0">SUM(E6:AF6)</f>
        <v>122</v>
      </c>
      <c r="AI6" s="21">
        <f>AH6/135</f>
        <v>0.90370370370370368</v>
      </c>
      <c r="AJ6" s="24" t="s">
        <v>137</v>
      </c>
      <c r="AV6" s="4"/>
      <c r="AW6" s="4"/>
      <c r="AX6" s="4"/>
      <c r="AY6" s="4"/>
      <c r="AZ6" s="4"/>
    </row>
    <row r="7" spans="1:71" ht="19">
      <c r="A7" s="2">
        <v>2</v>
      </c>
      <c r="B7" s="2" t="s">
        <v>14</v>
      </c>
      <c r="C7" s="2" t="s">
        <v>15</v>
      </c>
      <c r="D7" s="2">
        <v>5588</v>
      </c>
      <c r="H7" s="4">
        <v>3</v>
      </c>
      <c r="K7" s="4">
        <v>-1</v>
      </c>
      <c r="L7" s="4">
        <v>-1</v>
      </c>
      <c r="M7" s="4">
        <v>9</v>
      </c>
      <c r="O7" s="4">
        <v>1</v>
      </c>
      <c r="Q7" s="4">
        <v>2</v>
      </c>
      <c r="S7" s="4">
        <v>5</v>
      </c>
      <c r="W7" s="4">
        <v>51</v>
      </c>
      <c r="Z7" s="4">
        <v>4</v>
      </c>
      <c r="AD7" s="54">
        <v>19</v>
      </c>
      <c r="AF7" s="4">
        <v>17</v>
      </c>
      <c r="AH7" s="19">
        <f t="shared" si="0"/>
        <v>109</v>
      </c>
      <c r="AI7" s="21">
        <f t="shared" ref="AI7:AI73" si="1">AH7/135</f>
        <v>0.80740740740740746</v>
      </c>
      <c r="AJ7" s="24" t="s">
        <v>138</v>
      </c>
      <c r="AV7" s="4"/>
      <c r="AW7" s="4"/>
      <c r="AX7" s="4"/>
      <c r="AY7" s="4"/>
      <c r="AZ7" s="4"/>
    </row>
    <row r="8" spans="1:71" ht="19">
      <c r="A8" s="2">
        <v>3</v>
      </c>
      <c r="B8" s="2" t="s">
        <v>16</v>
      </c>
      <c r="C8" s="2" t="s">
        <v>156</v>
      </c>
      <c r="D8" s="2">
        <v>9135</v>
      </c>
      <c r="G8" s="4">
        <v>-1</v>
      </c>
      <c r="H8" s="4">
        <v>0</v>
      </c>
      <c r="M8" s="4">
        <v>15</v>
      </c>
      <c r="O8" s="4">
        <v>0</v>
      </c>
      <c r="P8" s="4">
        <v>-1</v>
      </c>
      <c r="Q8" s="4">
        <v>0</v>
      </c>
      <c r="S8" s="4">
        <v>5</v>
      </c>
      <c r="W8" s="4">
        <v>55</v>
      </c>
      <c r="Z8" s="4">
        <v>0</v>
      </c>
      <c r="AA8" s="4">
        <v>-1</v>
      </c>
      <c r="AB8" s="4">
        <v>-1</v>
      </c>
      <c r="AD8" s="54">
        <v>2</v>
      </c>
      <c r="AF8" s="4">
        <v>17</v>
      </c>
      <c r="AH8" s="19">
        <f t="shared" si="0"/>
        <v>90</v>
      </c>
      <c r="AI8" s="21">
        <f t="shared" si="1"/>
        <v>0.66666666666666663</v>
      </c>
      <c r="AJ8" s="24" t="s">
        <v>139</v>
      </c>
      <c r="AV8" s="4"/>
      <c r="AW8" s="4"/>
      <c r="AX8" s="4"/>
      <c r="AY8" s="4"/>
      <c r="AZ8" s="4"/>
    </row>
    <row r="9" spans="1:71" ht="19">
      <c r="A9" s="2">
        <v>4</v>
      </c>
      <c r="B9" s="2" t="s">
        <v>157</v>
      </c>
      <c r="C9" s="2" t="s">
        <v>158</v>
      </c>
      <c r="D9" s="2">
        <v>1086</v>
      </c>
      <c r="H9" s="4">
        <v>3</v>
      </c>
      <c r="M9" s="4">
        <v>17</v>
      </c>
      <c r="O9" s="4">
        <v>0</v>
      </c>
      <c r="Q9" s="4">
        <v>2</v>
      </c>
      <c r="R9" s="4">
        <v>-1</v>
      </c>
      <c r="S9" s="4">
        <v>0</v>
      </c>
      <c r="W9" s="4">
        <v>27</v>
      </c>
      <c r="Z9" s="4">
        <v>1</v>
      </c>
      <c r="AD9" s="54">
        <v>11</v>
      </c>
      <c r="AF9" s="4">
        <v>17</v>
      </c>
      <c r="AH9" s="19">
        <f t="shared" si="0"/>
        <v>77</v>
      </c>
      <c r="AI9" s="21">
        <f t="shared" si="1"/>
        <v>0.57037037037037042</v>
      </c>
      <c r="AJ9" s="24" t="s">
        <v>140</v>
      </c>
      <c r="AV9" s="4"/>
      <c r="AW9" s="4"/>
      <c r="AX9" s="4"/>
      <c r="AY9" s="4"/>
      <c r="AZ9" s="4"/>
    </row>
    <row r="10" spans="1:71" ht="19">
      <c r="A10" s="2">
        <v>5</v>
      </c>
      <c r="B10" s="2" t="s">
        <v>77</v>
      </c>
      <c r="C10" s="2" t="s">
        <v>159</v>
      </c>
      <c r="D10" s="2">
        <v>5295</v>
      </c>
      <c r="H10" s="4">
        <v>3</v>
      </c>
      <c r="M10" s="4">
        <v>11</v>
      </c>
      <c r="O10" s="4">
        <v>0</v>
      </c>
      <c r="Q10" s="4">
        <v>2</v>
      </c>
      <c r="S10" s="4">
        <v>5</v>
      </c>
      <c r="W10" s="4">
        <v>41</v>
      </c>
      <c r="Z10" s="4">
        <v>0</v>
      </c>
      <c r="AD10" s="54">
        <v>19</v>
      </c>
      <c r="AF10" s="4">
        <v>17</v>
      </c>
      <c r="AH10" s="19">
        <f t="shared" si="0"/>
        <v>98</v>
      </c>
      <c r="AI10" s="21">
        <f t="shared" si="1"/>
        <v>0.72592592592592597</v>
      </c>
      <c r="AJ10" s="24" t="s">
        <v>139</v>
      </c>
      <c r="AV10" s="4"/>
      <c r="AW10" s="4"/>
      <c r="AX10" s="4"/>
      <c r="AY10" s="4"/>
      <c r="AZ10" s="4"/>
    </row>
    <row r="11" spans="1:71" ht="19">
      <c r="A11" s="2">
        <v>6</v>
      </c>
      <c r="B11" s="2" t="s">
        <v>189</v>
      </c>
      <c r="C11" s="2" t="s">
        <v>160</v>
      </c>
      <c r="D11" s="2">
        <v>7718</v>
      </c>
      <c r="H11" s="4">
        <v>3</v>
      </c>
      <c r="I11" s="4">
        <v>-1</v>
      </c>
      <c r="K11" s="4">
        <v>-1</v>
      </c>
      <c r="L11" s="4">
        <v>-1</v>
      </c>
      <c r="M11" s="4">
        <v>7</v>
      </c>
      <c r="O11" s="4">
        <v>1</v>
      </c>
      <c r="Q11" s="4">
        <v>1</v>
      </c>
      <c r="S11" s="4">
        <v>5</v>
      </c>
      <c r="W11" s="4">
        <v>38</v>
      </c>
      <c r="Z11" s="4">
        <v>1</v>
      </c>
      <c r="AD11" s="54">
        <v>16</v>
      </c>
      <c r="AF11" s="4">
        <v>17</v>
      </c>
      <c r="AH11" s="19">
        <f t="shared" si="0"/>
        <v>86</v>
      </c>
      <c r="AI11" s="21">
        <f t="shared" si="1"/>
        <v>0.63703703703703707</v>
      </c>
      <c r="AJ11" s="24" t="s">
        <v>133</v>
      </c>
      <c r="AV11" s="4"/>
      <c r="AW11" s="4"/>
      <c r="AX11" s="4"/>
      <c r="AY11" s="4"/>
      <c r="AZ11" s="4"/>
    </row>
    <row r="12" spans="1:71" ht="19" hidden="1">
      <c r="A12" s="2">
        <v>7</v>
      </c>
      <c r="B12" s="2" t="s">
        <v>79</v>
      </c>
      <c r="C12" s="2" t="s">
        <v>161</v>
      </c>
      <c r="D12" s="2"/>
      <c r="H12" s="4">
        <v>3</v>
      </c>
      <c r="M12" s="4">
        <v>17</v>
      </c>
      <c r="Q12" s="4">
        <v>3</v>
      </c>
      <c r="R12" s="4">
        <v>-1</v>
      </c>
      <c r="S12" s="4">
        <v>0</v>
      </c>
      <c r="T12" s="4">
        <v>-1</v>
      </c>
      <c r="V12" s="4">
        <v>-1</v>
      </c>
      <c r="W12" s="4">
        <v>0</v>
      </c>
      <c r="AF12" s="4">
        <v>17</v>
      </c>
      <c r="AH12" s="19">
        <f t="shared" si="0"/>
        <v>37</v>
      </c>
      <c r="AI12" s="21">
        <f t="shared" si="1"/>
        <v>0.27407407407407408</v>
      </c>
      <c r="AJ12" s="24"/>
      <c r="AV12" s="4"/>
      <c r="AW12" s="4"/>
      <c r="AX12" s="4"/>
      <c r="AY12" s="4"/>
      <c r="AZ12" s="4"/>
    </row>
    <row r="13" spans="1:71" ht="19">
      <c r="A13" s="2">
        <v>8</v>
      </c>
      <c r="B13" s="2" t="s">
        <v>78</v>
      </c>
      <c r="C13" s="2" t="s">
        <v>162</v>
      </c>
      <c r="D13" s="2">
        <v>3494</v>
      </c>
      <c r="H13" s="4">
        <v>3</v>
      </c>
      <c r="M13" s="4">
        <v>19</v>
      </c>
      <c r="O13" s="4">
        <v>0</v>
      </c>
      <c r="Q13" s="4">
        <v>4</v>
      </c>
      <c r="S13" s="4">
        <v>5</v>
      </c>
      <c r="W13" s="4">
        <v>68</v>
      </c>
      <c r="Z13" s="4">
        <v>3</v>
      </c>
      <c r="AD13" s="54">
        <v>21</v>
      </c>
      <c r="AF13" s="4">
        <v>17</v>
      </c>
      <c r="AH13" s="19">
        <f t="shared" si="0"/>
        <v>140</v>
      </c>
      <c r="AI13" s="21">
        <f t="shared" si="1"/>
        <v>1.037037037037037</v>
      </c>
      <c r="AJ13" s="24" t="s">
        <v>141</v>
      </c>
      <c r="AV13" s="4"/>
      <c r="AW13" s="4"/>
      <c r="AX13" s="4"/>
      <c r="AY13" s="4"/>
      <c r="AZ13" s="4"/>
    </row>
    <row r="14" spans="1:71" ht="19">
      <c r="A14" s="2">
        <v>9</v>
      </c>
      <c r="B14" s="2" t="s">
        <v>188</v>
      </c>
      <c r="C14" s="2" t="s">
        <v>163</v>
      </c>
      <c r="D14" s="2">
        <v>2975</v>
      </c>
      <c r="H14" s="4">
        <v>3</v>
      </c>
      <c r="M14" s="4">
        <v>17</v>
      </c>
      <c r="O14" s="4">
        <v>0</v>
      </c>
      <c r="Q14" s="4">
        <v>3</v>
      </c>
      <c r="S14" s="4">
        <v>5</v>
      </c>
      <c r="T14" s="4">
        <v>-1</v>
      </c>
      <c r="V14" s="4">
        <v>-1</v>
      </c>
      <c r="W14" s="4">
        <v>0</v>
      </c>
      <c r="Z14" s="4">
        <v>0</v>
      </c>
      <c r="AA14" s="4">
        <v>-1</v>
      </c>
      <c r="AB14" s="4">
        <v>-1</v>
      </c>
      <c r="AD14" s="54">
        <v>0</v>
      </c>
      <c r="AF14" s="4">
        <v>17</v>
      </c>
      <c r="AH14" s="19">
        <f t="shared" si="0"/>
        <v>41</v>
      </c>
      <c r="AI14" s="21">
        <f t="shared" si="1"/>
        <v>0.3037037037037037</v>
      </c>
      <c r="AJ14" s="24" t="s">
        <v>142</v>
      </c>
      <c r="AV14" s="4"/>
      <c r="AW14" s="4"/>
      <c r="AX14" s="4"/>
      <c r="AY14" s="4"/>
      <c r="AZ14" s="4"/>
    </row>
    <row r="15" spans="1:71" ht="19">
      <c r="A15" s="2">
        <v>10</v>
      </c>
      <c r="B15" s="2" t="s">
        <v>164</v>
      </c>
      <c r="C15" s="2" t="s">
        <v>165</v>
      </c>
      <c r="D15" s="2">
        <v>9864</v>
      </c>
      <c r="H15" s="4">
        <v>0</v>
      </c>
      <c r="J15" s="4">
        <v>-1</v>
      </c>
      <c r="K15" s="4">
        <v>-1</v>
      </c>
      <c r="M15" s="4">
        <v>16</v>
      </c>
      <c r="O15" s="4">
        <v>1</v>
      </c>
      <c r="Q15" s="4">
        <v>2</v>
      </c>
      <c r="S15" s="4">
        <v>5</v>
      </c>
      <c r="T15" s="4">
        <v>-1</v>
      </c>
      <c r="W15" s="4">
        <v>41</v>
      </c>
      <c r="Z15" s="4">
        <v>0</v>
      </c>
      <c r="AA15" s="4">
        <v>0</v>
      </c>
      <c r="AB15" s="4">
        <v>-1</v>
      </c>
      <c r="AD15" s="54">
        <v>0</v>
      </c>
      <c r="AF15" s="4">
        <v>17</v>
      </c>
      <c r="AH15" s="19">
        <f t="shared" si="0"/>
        <v>78</v>
      </c>
      <c r="AI15" s="21">
        <f t="shared" si="1"/>
        <v>0.57777777777777772</v>
      </c>
      <c r="AJ15" s="24" t="s">
        <v>140</v>
      </c>
      <c r="AV15" s="4"/>
      <c r="AW15" s="4"/>
      <c r="AX15" s="4"/>
      <c r="AY15" s="4"/>
      <c r="AZ15" s="4"/>
    </row>
    <row r="16" spans="1:71" ht="19">
      <c r="A16" s="2">
        <v>11</v>
      </c>
      <c r="B16" s="2" t="s">
        <v>80</v>
      </c>
      <c r="C16" s="2" t="s">
        <v>166</v>
      </c>
      <c r="D16" s="2">
        <v>6107</v>
      </c>
      <c r="H16" s="4">
        <v>3</v>
      </c>
      <c r="M16" s="4">
        <v>20</v>
      </c>
      <c r="O16" s="4">
        <v>0</v>
      </c>
      <c r="Q16" s="4">
        <v>3</v>
      </c>
      <c r="R16" s="4">
        <v>-1</v>
      </c>
      <c r="S16" s="4">
        <v>0</v>
      </c>
      <c r="T16" s="4">
        <v>-1</v>
      </c>
      <c r="W16" s="4">
        <v>43</v>
      </c>
      <c r="Z16" s="4">
        <v>0</v>
      </c>
      <c r="AA16" s="4">
        <v>-1</v>
      </c>
      <c r="AD16" s="54">
        <v>20</v>
      </c>
      <c r="AF16" s="4">
        <v>17</v>
      </c>
      <c r="AH16" s="19">
        <f t="shared" si="0"/>
        <v>103</v>
      </c>
      <c r="AI16" s="21">
        <f t="shared" si="1"/>
        <v>0.76296296296296295</v>
      </c>
      <c r="AJ16" s="24" t="s">
        <v>136</v>
      </c>
      <c r="AV16" s="4"/>
      <c r="AW16" s="4"/>
      <c r="AX16" s="4"/>
      <c r="AY16" s="4"/>
      <c r="AZ16" s="4"/>
    </row>
    <row r="17" spans="1:52" ht="19">
      <c r="A17" s="2">
        <v>12</v>
      </c>
      <c r="B17" s="2" t="s">
        <v>81</v>
      </c>
      <c r="C17" s="2" t="s">
        <v>167</v>
      </c>
      <c r="D17" s="2">
        <v>7203</v>
      </c>
      <c r="G17" s="4">
        <v>-1</v>
      </c>
      <c r="H17" s="4">
        <v>0</v>
      </c>
      <c r="M17" s="4">
        <v>16</v>
      </c>
      <c r="O17" s="4">
        <v>0</v>
      </c>
      <c r="Q17" s="4">
        <v>4</v>
      </c>
      <c r="S17" s="4">
        <v>5</v>
      </c>
      <c r="T17" s="4">
        <v>-1</v>
      </c>
      <c r="W17" s="4">
        <v>34</v>
      </c>
      <c r="Z17" s="4">
        <v>3</v>
      </c>
      <c r="AB17" s="4">
        <v>-1</v>
      </c>
      <c r="AD17" s="54">
        <v>0</v>
      </c>
      <c r="AF17" s="4">
        <v>17</v>
      </c>
      <c r="AH17" s="19">
        <f t="shared" si="0"/>
        <v>76</v>
      </c>
      <c r="AI17" s="21">
        <f t="shared" si="1"/>
        <v>0.562962962962963</v>
      </c>
      <c r="AJ17" s="24" t="s">
        <v>140</v>
      </c>
      <c r="AV17" s="4"/>
      <c r="AW17" s="4"/>
      <c r="AX17" s="4"/>
      <c r="AY17" s="4"/>
      <c r="AZ17" s="4"/>
    </row>
    <row r="18" spans="1:52" ht="19">
      <c r="A18" s="2">
        <v>13</v>
      </c>
      <c r="B18" s="2" t="s">
        <v>82</v>
      </c>
      <c r="C18" s="2" t="s">
        <v>168</v>
      </c>
      <c r="D18" s="2">
        <v>2824</v>
      </c>
      <c r="H18" s="4">
        <v>3</v>
      </c>
      <c r="I18" s="4">
        <v>-1</v>
      </c>
      <c r="M18" s="4">
        <v>16</v>
      </c>
      <c r="O18" s="4">
        <v>1</v>
      </c>
      <c r="Q18" s="4">
        <v>0</v>
      </c>
      <c r="S18" s="4">
        <v>5</v>
      </c>
      <c r="W18" s="4">
        <v>38</v>
      </c>
      <c r="Y18" s="4">
        <v>-1</v>
      </c>
      <c r="Z18" s="4">
        <v>2</v>
      </c>
      <c r="AD18" s="54">
        <v>20</v>
      </c>
      <c r="AF18" s="4">
        <v>17</v>
      </c>
      <c r="AH18" s="19">
        <f t="shared" si="0"/>
        <v>100</v>
      </c>
      <c r="AI18" s="21">
        <f t="shared" si="1"/>
        <v>0.7407407407407407</v>
      </c>
      <c r="AJ18" s="24" t="s">
        <v>139</v>
      </c>
      <c r="AV18" s="4"/>
      <c r="AW18" s="4"/>
      <c r="AX18" s="4"/>
      <c r="AY18" s="4"/>
      <c r="AZ18" s="4"/>
    </row>
    <row r="19" spans="1:52" ht="19">
      <c r="A19" s="2">
        <v>14</v>
      </c>
      <c r="B19" s="2" t="s">
        <v>84</v>
      </c>
      <c r="C19" s="2" t="s">
        <v>169</v>
      </c>
      <c r="D19" s="2">
        <v>1917</v>
      </c>
      <c r="G19" s="4">
        <v>-1</v>
      </c>
      <c r="H19" s="4">
        <v>0</v>
      </c>
      <c r="M19" s="4">
        <v>15</v>
      </c>
      <c r="O19" s="4">
        <v>0</v>
      </c>
      <c r="Q19" s="4">
        <v>2</v>
      </c>
      <c r="S19" s="4">
        <v>5</v>
      </c>
      <c r="T19" s="4">
        <v>-1</v>
      </c>
      <c r="W19" s="4">
        <v>47</v>
      </c>
      <c r="Y19" s="4">
        <v>-1</v>
      </c>
      <c r="Z19" s="4">
        <v>2</v>
      </c>
      <c r="AD19" s="54">
        <v>20</v>
      </c>
      <c r="AE19" s="4">
        <v>-1</v>
      </c>
      <c r="AF19" s="4">
        <v>17</v>
      </c>
      <c r="AH19" s="19">
        <f t="shared" si="0"/>
        <v>104</v>
      </c>
      <c r="AI19" s="21">
        <f t="shared" si="1"/>
        <v>0.77037037037037037</v>
      </c>
      <c r="AJ19" s="24" t="s">
        <v>134</v>
      </c>
      <c r="AV19" s="4"/>
      <c r="AW19" s="4"/>
      <c r="AX19" s="4"/>
      <c r="AY19" s="4"/>
      <c r="AZ19" s="4"/>
    </row>
    <row r="20" spans="1:52" ht="19">
      <c r="A20" s="2">
        <v>15</v>
      </c>
      <c r="B20" s="2" t="s">
        <v>170</v>
      </c>
      <c r="C20" s="2" t="s">
        <v>171</v>
      </c>
      <c r="D20" s="2">
        <v>3974</v>
      </c>
      <c r="H20" s="4">
        <v>3</v>
      </c>
      <c r="M20" s="4">
        <v>15</v>
      </c>
      <c r="O20" s="4">
        <v>1</v>
      </c>
      <c r="P20" s="4">
        <v>-1</v>
      </c>
      <c r="Q20" s="4">
        <v>0</v>
      </c>
      <c r="S20" s="4">
        <v>5</v>
      </c>
      <c r="W20" s="4">
        <v>54</v>
      </c>
      <c r="Z20" s="4">
        <v>0</v>
      </c>
      <c r="AA20" s="4">
        <v>-1</v>
      </c>
      <c r="AD20" s="54">
        <v>18</v>
      </c>
      <c r="AF20" s="4">
        <v>17</v>
      </c>
      <c r="AH20" s="19">
        <f t="shared" si="0"/>
        <v>111</v>
      </c>
      <c r="AI20" s="21">
        <f t="shared" si="1"/>
        <v>0.82222222222222219</v>
      </c>
      <c r="AJ20" s="24" t="s">
        <v>138</v>
      </c>
      <c r="AV20" s="4"/>
      <c r="AW20" s="4"/>
      <c r="AX20" s="4"/>
      <c r="AY20" s="4"/>
      <c r="AZ20" s="4"/>
    </row>
    <row r="21" spans="1:52" ht="19">
      <c r="A21" s="2">
        <v>16</v>
      </c>
      <c r="B21" s="2" t="s">
        <v>83</v>
      </c>
      <c r="C21" s="2" t="s">
        <v>172</v>
      </c>
      <c r="D21" s="2">
        <v>5011</v>
      </c>
      <c r="H21" s="4">
        <v>3</v>
      </c>
      <c r="M21" s="4">
        <v>19</v>
      </c>
      <c r="O21" s="4">
        <v>0</v>
      </c>
      <c r="P21" s="4">
        <v>-1</v>
      </c>
      <c r="Q21" s="4">
        <v>0</v>
      </c>
      <c r="S21" s="4">
        <v>5</v>
      </c>
      <c r="W21" s="4">
        <v>46</v>
      </c>
      <c r="Z21" s="4">
        <v>0</v>
      </c>
      <c r="AA21" s="4">
        <v>-1</v>
      </c>
      <c r="AD21" s="54">
        <v>19</v>
      </c>
      <c r="AF21" s="4">
        <v>17</v>
      </c>
      <c r="AH21" s="19">
        <f t="shared" si="0"/>
        <v>107</v>
      </c>
      <c r="AI21" s="21">
        <f t="shared" si="1"/>
        <v>0.79259259259259263</v>
      </c>
      <c r="AJ21" s="24" t="s">
        <v>138</v>
      </c>
      <c r="AV21" s="4"/>
      <c r="AW21" s="4"/>
      <c r="AX21" s="4"/>
      <c r="AY21" s="4"/>
      <c r="AZ21" s="4"/>
    </row>
    <row r="22" spans="1:52" ht="19">
      <c r="A22" s="2">
        <v>17</v>
      </c>
      <c r="B22" s="2" t="s">
        <v>173</v>
      </c>
      <c r="C22" s="2" t="s">
        <v>174</v>
      </c>
      <c r="D22" s="2">
        <v>2946</v>
      </c>
      <c r="H22" s="4">
        <v>3</v>
      </c>
      <c r="M22" s="4">
        <v>12</v>
      </c>
      <c r="O22" s="4">
        <v>0</v>
      </c>
      <c r="P22" s="4">
        <v>-1</v>
      </c>
      <c r="Q22" s="4">
        <v>0</v>
      </c>
      <c r="R22" s="4">
        <v>-1</v>
      </c>
      <c r="S22" s="4">
        <v>0</v>
      </c>
      <c r="T22" s="4">
        <v>-1</v>
      </c>
      <c r="V22" s="4">
        <v>-1</v>
      </c>
      <c r="W22" s="4">
        <v>0</v>
      </c>
      <c r="Z22" s="4">
        <v>0</v>
      </c>
      <c r="AA22" s="4">
        <v>-1</v>
      </c>
      <c r="AB22" s="4">
        <v>-1</v>
      </c>
      <c r="AD22" s="54">
        <v>0</v>
      </c>
      <c r="AF22" s="4">
        <v>17</v>
      </c>
      <c r="AH22" s="19">
        <f t="shared" si="0"/>
        <v>26</v>
      </c>
      <c r="AI22" s="21">
        <f t="shared" si="1"/>
        <v>0.19259259259259259</v>
      </c>
      <c r="AJ22" s="24" t="s">
        <v>142</v>
      </c>
      <c r="AV22" s="4"/>
      <c r="AW22" s="4"/>
      <c r="AX22" s="4"/>
      <c r="AY22" s="4"/>
      <c r="AZ22" s="4"/>
    </row>
    <row r="23" spans="1:52" ht="19" hidden="1">
      <c r="A23" s="2">
        <v>18</v>
      </c>
      <c r="B23" s="2" t="s">
        <v>187</v>
      </c>
      <c r="C23" s="2" t="s">
        <v>175</v>
      </c>
      <c r="D23" s="2"/>
      <c r="E23" s="4">
        <v>-1</v>
      </c>
      <c r="H23" s="4">
        <v>3</v>
      </c>
      <c r="I23" s="4">
        <v>-1</v>
      </c>
      <c r="J23" s="4">
        <v>-1</v>
      </c>
      <c r="K23" s="4">
        <v>-1</v>
      </c>
      <c r="L23" s="4">
        <v>-1</v>
      </c>
      <c r="M23" s="4">
        <v>0</v>
      </c>
      <c r="N23" s="4">
        <v>-1</v>
      </c>
      <c r="P23" s="4">
        <v>-1</v>
      </c>
      <c r="Q23" s="4">
        <v>0</v>
      </c>
      <c r="R23" s="4">
        <v>-1</v>
      </c>
      <c r="S23" s="4">
        <v>0</v>
      </c>
      <c r="T23" s="4">
        <v>-1</v>
      </c>
      <c r="V23" s="4">
        <v>-1</v>
      </c>
      <c r="W23" s="4">
        <v>0</v>
      </c>
      <c r="Y23" s="4">
        <v>-1</v>
      </c>
      <c r="Z23" s="4">
        <v>0</v>
      </c>
      <c r="AA23" s="4">
        <v>-1</v>
      </c>
      <c r="AB23" s="4">
        <v>-1</v>
      </c>
      <c r="AD23" s="54">
        <v>0</v>
      </c>
      <c r="AF23" s="4">
        <v>17</v>
      </c>
      <c r="AH23" s="19">
        <f t="shared" si="0"/>
        <v>7</v>
      </c>
      <c r="AI23" s="21">
        <f t="shared" si="1"/>
        <v>5.185185185185185E-2</v>
      </c>
      <c r="AJ23" s="24" t="s">
        <v>142</v>
      </c>
      <c r="AV23" s="4"/>
      <c r="AW23" s="4"/>
      <c r="AX23" s="4"/>
      <c r="AY23" s="4"/>
      <c r="AZ23" s="4"/>
    </row>
    <row r="24" spans="1:52" ht="19">
      <c r="A24" s="2">
        <v>19</v>
      </c>
      <c r="B24" s="2" t="s">
        <v>186</v>
      </c>
      <c r="C24" s="2" t="s">
        <v>176</v>
      </c>
      <c r="D24" s="2">
        <v>90802</v>
      </c>
      <c r="G24" s="4">
        <v>-1</v>
      </c>
      <c r="H24" s="4">
        <v>0</v>
      </c>
      <c r="J24" s="4">
        <v>-1</v>
      </c>
      <c r="M24" s="4">
        <v>18</v>
      </c>
      <c r="O24" s="4">
        <v>0</v>
      </c>
      <c r="Q24" s="4">
        <v>1</v>
      </c>
      <c r="R24" s="4">
        <v>-1</v>
      </c>
      <c r="S24" s="4">
        <v>0</v>
      </c>
      <c r="T24" s="4">
        <v>-1</v>
      </c>
      <c r="V24" s="4">
        <v>-1</v>
      </c>
      <c r="W24" s="4">
        <v>48</v>
      </c>
      <c r="Y24" s="4">
        <v>-1</v>
      </c>
      <c r="Z24" s="4">
        <v>5</v>
      </c>
      <c r="AB24" s="4">
        <v>-1</v>
      </c>
      <c r="AD24" s="54">
        <v>15</v>
      </c>
      <c r="AF24" s="4">
        <v>17</v>
      </c>
      <c r="AH24" s="19">
        <f t="shared" si="0"/>
        <v>97</v>
      </c>
      <c r="AI24" s="21">
        <f t="shared" si="1"/>
        <v>0.71851851851851856</v>
      </c>
      <c r="AJ24" s="24" t="s">
        <v>139</v>
      </c>
      <c r="AV24" s="4"/>
      <c r="AW24" s="4"/>
      <c r="AX24" s="4"/>
      <c r="AY24" s="4"/>
      <c r="AZ24" s="4"/>
    </row>
    <row r="25" spans="1:52" ht="19">
      <c r="A25" s="2">
        <v>20</v>
      </c>
      <c r="B25" s="2" t="s">
        <v>177</v>
      </c>
      <c r="C25" s="2" t="s">
        <v>178</v>
      </c>
      <c r="D25" s="2">
        <v>1777</v>
      </c>
      <c r="H25" s="4">
        <v>3</v>
      </c>
      <c r="M25" s="4">
        <v>8</v>
      </c>
      <c r="O25" s="4">
        <v>0</v>
      </c>
      <c r="P25" s="4">
        <v>-1</v>
      </c>
      <c r="Q25" s="4">
        <v>0</v>
      </c>
      <c r="R25" s="4">
        <v>-1</v>
      </c>
      <c r="S25" s="4">
        <v>0</v>
      </c>
      <c r="T25" s="4">
        <v>-1</v>
      </c>
      <c r="W25" s="4">
        <v>31</v>
      </c>
      <c r="Y25" s="4">
        <v>-1</v>
      </c>
      <c r="Z25" s="4">
        <v>2</v>
      </c>
      <c r="AD25" s="54">
        <v>13</v>
      </c>
      <c r="AE25" s="4">
        <v>-1</v>
      </c>
      <c r="AF25" s="4">
        <v>17</v>
      </c>
      <c r="AH25" s="19">
        <f t="shared" si="0"/>
        <v>69</v>
      </c>
      <c r="AI25" s="21">
        <f t="shared" si="1"/>
        <v>0.51111111111111107</v>
      </c>
      <c r="AJ25" s="24" t="s">
        <v>142</v>
      </c>
      <c r="AV25" s="4"/>
      <c r="AW25" s="4"/>
      <c r="AX25" s="4"/>
      <c r="AY25" s="4"/>
      <c r="AZ25" s="4"/>
    </row>
    <row r="26" spans="1:52" ht="19">
      <c r="A26" s="2">
        <v>21</v>
      </c>
      <c r="B26" s="2" t="s">
        <v>185</v>
      </c>
      <c r="C26" s="2" t="s">
        <v>179</v>
      </c>
      <c r="D26" s="2">
        <v>9313</v>
      </c>
      <c r="H26" s="4">
        <v>3</v>
      </c>
      <c r="M26" s="4">
        <v>21</v>
      </c>
      <c r="O26" s="4">
        <v>1</v>
      </c>
      <c r="Q26" s="4">
        <v>2</v>
      </c>
      <c r="S26" s="4">
        <v>5</v>
      </c>
      <c r="W26" s="4">
        <v>47</v>
      </c>
      <c r="Z26" s="4">
        <v>5</v>
      </c>
      <c r="AD26" s="54">
        <v>23</v>
      </c>
      <c r="AF26" s="4">
        <v>17</v>
      </c>
      <c r="AH26" s="19">
        <f t="shared" si="0"/>
        <v>124</v>
      </c>
      <c r="AI26" s="21">
        <f t="shared" si="1"/>
        <v>0.91851851851851851</v>
      </c>
      <c r="AJ26" s="24" t="s">
        <v>141</v>
      </c>
      <c r="AV26" s="4"/>
      <c r="AW26" s="4"/>
      <c r="AX26" s="4"/>
      <c r="AY26" s="4"/>
      <c r="AZ26" s="4"/>
    </row>
    <row r="27" spans="1:52" ht="19">
      <c r="A27" s="2">
        <v>22</v>
      </c>
      <c r="B27" s="2" t="s">
        <v>180</v>
      </c>
      <c r="C27" s="2" t="s">
        <v>181</v>
      </c>
      <c r="D27" s="2">
        <v>8337</v>
      </c>
      <c r="H27" s="4">
        <v>3</v>
      </c>
      <c r="M27" s="4">
        <v>19</v>
      </c>
      <c r="O27" s="4">
        <v>1</v>
      </c>
      <c r="Q27" s="4">
        <v>2</v>
      </c>
      <c r="S27" s="4">
        <v>5</v>
      </c>
      <c r="W27" s="4">
        <v>54</v>
      </c>
      <c r="Z27" s="4">
        <v>4</v>
      </c>
      <c r="AD27" s="54">
        <v>23</v>
      </c>
      <c r="AF27" s="4">
        <v>17</v>
      </c>
      <c r="AH27" s="19">
        <f t="shared" si="0"/>
        <v>128</v>
      </c>
      <c r="AI27" s="21">
        <f t="shared" si="1"/>
        <v>0.94814814814814818</v>
      </c>
      <c r="AJ27" s="24" t="s">
        <v>141</v>
      </c>
      <c r="AV27" s="4"/>
      <c r="AW27" s="4"/>
      <c r="AX27" s="4"/>
      <c r="AY27" s="4"/>
      <c r="AZ27" s="4"/>
    </row>
    <row r="28" spans="1:52" ht="21" customHeight="1">
      <c r="A28" s="2">
        <v>23</v>
      </c>
      <c r="B28" s="2" t="s">
        <v>85</v>
      </c>
      <c r="C28" s="2" t="s">
        <v>182</v>
      </c>
      <c r="D28" s="2">
        <v>5235</v>
      </c>
      <c r="H28" s="4">
        <v>3</v>
      </c>
      <c r="M28" s="4">
        <v>21</v>
      </c>
      <c r="O28" s="4">
        <v>0</v>
      </c>
      <c r="Q28" s="4">
        <v>3</v>
      </c>
      <c r="R28" s="4">
        <v>-1</v>
      </c>
      <c r="S28" s="4">
        <v>0</v>
      </c>
      <c r="W28" s="4">
        <v>31</v>
      </c>
      <c r="Z28" s="4">
        <v>0</v>
      </c>
      <c r="AD28" s="54">
        <v>18</v>
      </c>
      <c r="AF28" s="4">
        <v>17</v>
      </c>
      <c r="AH28" s="19">
        <f t="shared" si="0"/>
        <v>92</v>
      </c>
      <c r="AI28" s="21">
        <f t="shared" si="1"/>
        <v>0.68148148148148147</v>
      </c>
      <c r="AJ28" s="24" t="s">
        <v>139</v>
      </c>
      <c r="AV28" s="4"/>
      <c r="AW28" s="4"/>
      <c r="AX28" s="4"/>
      <c r="AY28" s="4"/>
      <c r="AZ28" s="4"/>
    </row>
    <row r="29" spans="1:52" ht="19">
      <c r="A29" s="2">
        <v>24</v>
      </c>
      <c r="B29" s="2" t="s">
        <v>22</v>
      </c>
      <c r="C29" s="2" t="s">
        <v>46</v>
      </c>
      <c r="D29" s="2">
        <v>7519</v>
      </c>
      <c r="H29" s="4">
        <v>3</v>
      </c>
      <c r="J29" s="4">
        <v>-1</v>
      </c>
      <c r="M29" s="4">
        <v>21</v>
      </c>
      <c r="O29" s="4">
        <v>0</v>
      </c>
      <c r="Q29" s="4">
        <v>0</v>
      </c>
      <c r="S29" s="4">
        <v>5</v>
      </c>
      <c r="W29" s="4">
        <v>48</v>
      </c>
      <c r="Z29" s="4">
        <v>2</v>
      </c>
      <c r="AD29" s="54">
        <v>18</v>
      </c>
      <c r="AF29" s="4">
        <v>17</v>
      </c>
      <c r="AH29" s="19">
        <f t="shared" si="0"/>
        <v>113</v>
      </c>
      <c r="AI29" s="21">
        <f t="shared" si="1"/>
        <v>0.83703703703703702</v>
      </c>
      <c r="AJ29" s="24" t="s">
        <v>138</v>
      </c>
      <c r="AV29" s="4"/>
      <c r="AW29" s="4"/>
      <c r="AX29" s="4"/>
      <c r="AY29" s="4"/>
      <c r="AZ29" s="4"/>
    </row>
    <row r="30" spans="1:52" ht="19">
      <c r="A30" s="2">
        <v>25</v>
      </c>
      <c r="B30" s="2" t="s">
        <v>47</v>
      </c>
      <c r="C30" s="2" t="s">
        <v>48</v>
      </c>
      <c r="D30" s="2">
        <v>6631</v>
      </c>
      <c r="H30" s="4">
        <v>3</v>
      </c>
      <c r="M30" s="4">
        <v>18</v>
      </c>
      <c r="N30" s="4">
        <v>-1</v>
      </c>
      <c r="O30" s="4">
        <v>0</v>
      </c>
      <c r="Q30" s="4">
        <v>4</v>
      </c>
      <c r="S30" s="4">
        <v>5</v>
      </c>
      <c r="W30" s="4">
        <v>46</v>
      </c>
      <c r="Z30" s="4">
        <v>4</v>
      </c>
      <c r="AD30" s="54">
        <v>18</v>
      </c>
      <c r="AF30" s="4">
        <v>17</v>
      </c>
      <c r="AH30" s="19">
        <f t="shared" si="0"/>
        <v>114</v>
      </c>
      <c r="AI30" s="21">
        <f t="shared" si="1"/>
        <v>0.84444444444444444</v>
      </c>
      <c r="AJ30" s="24" t="s">
        <v>138</v>
      </c>
      <c r="AV30" s="4"/>
      <c r="AW30" s="4"/>
      <c r="AX30" s="4"/>
      <c r="AY30" s="4"/>
      <c r="AZ30" s="4"/>
    </row>
    <row r="31" spans="1:52" ht="19">
      <c r="A31" s="2">
        <v>26</v>
      </c>
      <c r="B31" s="2" t="s">
        <v>86</v>
      </c>
      <c r="C31" s="2" t="s">
        <v>49</v>
      </c>
      <c r="D31" s="2">
        <v>10092</v>
      </c>
      <c r="H31" s="4">
        <v>3</v>
      </c>
      <c r="M31" s="4">
        <v>8</v>
      </c>
      <c r="O31" s="4">
        <v>0</v>
      </c>
      <c r="Q31" s="4">
        <v>3</v>
      </c>
      <c r="R31" s="4">
        <v>-1</v>
      </c>
      <c r="S31" s="4">
        <v>0</v>
      </c>
      <c r="V31" s="4">
        <v>-1</v>
      </c>
      <c r="W31" s="4">
        <v>22</v>
      </c>
      <c r="Z31" s="4">
        <v>1</v>
      </c>
      <c r="AD31" s="54">
        <v>10</v>
      </c>
      <c r="AF31" s="4">
        <v>17</v>
      </c>
      <c r="AH31" s="19">
        <f t="shared" si="0"/>
        <v>62</v>
      </c>
      <c r="AI31" s="21">
        <f t="shared" si="1"/>
        <v>0.45925925925925926</v>
      </c>
      <c r="AJ31" s="24" t="s">
        <v>142</v>
      </c>
      <c r="AV31" s="4"/>
      <c r="AW31" s="4"/>
      <c r="AX31" s="4"/>
      <c r="AY31" s="4"/>
      <c r="AZ31" s="4"/>
    </row>
    <row r="32" spans="1:52" ht="19" hidden="1">
      <c r="A32" s="2">
        <v>27</v>
      </c>
      <c r="B32" s="2" t="s">
        <v>87</v>
      </c>
      <c r="C32" s="2" t="s">
        <v>50</v>
      </c>
      <c r="D32" s="2"/>
      <c r="E32" s="4">
        <v>-1</v>
      </c>
      <c r="H32" s="4">
        <v>3</v>
      </c>
      <c r="M32" s="4">
        <v>18</v>
      </c>
      <c r="N32" s="4">
        <v>-1</v>
      </c>
      <c r="P32" s="4">
        <v>-1</v>
      </c>
      <c r="Q32" s="4">
        <v>0</v>
      </c>
      <c r="S32" s="4">
        <v>5</v>
      </c>
      <c r="V32" s="4">
        <v>-1</v>
      </c>
      <c r="W32" s="4">
        <v>0</v>
      </c>
      <c r="AF32" s="4">
        <v>17</v>
      </c>
      <c r="AH32" s="19">
        <f t="shared" si="0"/>
        <v>39</v>
      </c>
      <c r="AI32" s="21">
        <f t="shared" si="1"/>
        <v>0.28888888888888886</v>
      </c>
      <c r="AJ32" s="24"/>
      <c r="AV32" s="4"/>
      <c r="AW32" s="4"/>
      <c r="AX32" s="4"/>
      <c r="AY32" s="4"/>
      <c r="AZ32" s="4"/>
    </row>
    <row r="33" spans="1:71" ht="19">
      <c r="A33" s="2">
        <v>28</v>
      </c>
      <c r="B33" s="2" t="s">
        <v>51</v>
      </c>
      <c r="C33" s="2" t="s">
        <v>52</v>
      </c>
      <c r="D33" s="2">
        <v>8812</v>
      </c>
      <c r="H33" s="4">
        <v>3</v>
      </c>
      <c r="M33" s="4">
        <v>21</v>
      </c>
      <c r="N33" s="4">
        <v>-1</v>
      </c>
      <c r="O33" s="4">
        <v>0</v>
      </c>
      <c r="P33" s="4">
        <v>-1</v>
      </c>
      <c r="Q33" s="4">
        <v>2</v>
      </c>
      <c r="S33" s="4">
        <v>5</v>
      </c>
      <c r="W33" s="4">
        <v>68</v>
      </c>
      <c r="Z33" s="4">
        <v>2</v>
      </c>
      <c r="AA33" s="4">
        <v>-1</v>
      </c>
      <c r="AD33" s="54">
        <v>20</v>
      </c>
      <c r="AF33" s="4">
        <v>17</v>
      </c>
      <c r="AH33" s="19">
        <f t="shared" si="0"/>
        <v>135</v>
      </c>
      <c r="AI33" s="21">
        <f t="shared" si="1"/>
        <v>1</v>
      </c>
      <c r="AJ33" s="24" t="s">
        <v>141</v>
      </c>
      <c r="AV33" s="4"/>
      <c r="AW33" s="4"/>
      <c r="AX33" s="4"/>
      <c r="AY33" s="4"/>
      <c r="AZ33" s="4"/>
    </row>
    <row r="34" spans="1:71" ht="19">
      <c r="A34" s="2">
        <v>29</v>
      </c>
      <c r="B34" s="2" t="s">
        <v>53</v>
      </c>
      <c r="C34" s="2" t="s">
        <v>54</v>
      </c>
      <c r="D34" s="2">
        <v>10525</v>
      </c>
      <c r="H34" s="4">
        <v>3</v>
      </c>
      <c r="M34" s="4">
        <v>18</v>
      </c>
      <c r="O34" s="4">
        <v>0</v>
      </c>
      <c r="P34" s="4">
        <v>-1</v>
      </c>
      <c r="Q34" s="4">
        <v>0</v>
      </c>
      <c r="S34" s="4">
        <v>5</v>
      </c>
      <c r="W34" s="4">
        <v>44</v>
      </c>
      <c r="Z34" s="4">
        <v>2</v>
      </c>
      <c r="AD34" s="54">
        <v>22</v>
      </c>
      <c r="AF34" s="4">
        <v>17</v>
      </c>
      <c r="AH34" s="19">
        <f t="shared" si="0"/>
        <v>110</v>
      </c>
      <c r="AI34" s="21">
        <f t="shared" si="1"/>
        <v>0.81481481481481477</v>
      </c>
      <c r="AJ34" s="24" t="s">
        <v>138</v>
      </c>
      <c r="AV34" s="4"/>
      <c r="AW34" s="4"/>
      <c r="AX34" s="4"/>
      <c r="AY34" s="4"/>
      <c r="AZ34" s="4"/>
    </row>
    <row r="35" spans="1:71" ht="19">
      <c r="A35" s="2">
        <v>30</v>
      </c>
      <c r="B35" s="2" t="s">
        <v>89</v>
      </c>
      <c r="C35" s="2" t="s">
        <v>55</v>
      </c>
      <c r="D35" s="2">
        <v>2047</v>
      </c>
      <c r="H35" s="4">
        <v>3</v>
      </c>
      <c r="J35" s="4">
        <v>-1</v>
      </c>
      <c r="M35" s="4">
        <v>18</v>
      </c>
      <c r="O35" s="4">
        <v>0</v>
      </c>
      <c r="Q35" s="4">
        <v>1</v>
      </c>
      <c r="R35" s="4">
        <v>-1</v>
      </c>
      <c r="S35" s="4">
        <v>0</v>
      </c>
      <c r="W35" s="4">
        <v>36</v>
      </c>
      <c r="Y35" s="4">
        <v>-1</v>
      </c>
      <c r="Z35" s="4">
        <v>5</v>
      </c>
      <c r="AD35" s="54">
        <v>23</v>
      </c>
      <c r="AF35" s="4">
        <v>17</v>
      </c>
      <c r="AH35" s="19">
        <f t="shared" si="0"/>
        <v>100</v>
      </c>
      <c r="AI35" s="21">
        <f t="shared" si="1"/>
        <v>0.7407407407407407</v>
      </c>
      <c r="AJ35" s="24" t="s">
        <v>139</v>
      </c>
      <c r="AV35" s="4"/>
      <c r="AW35" s="4"/>
      <c r="AX35" s="4"/>
      <c r="AY35" s="4"/>
      <c r="AZ35" s="4"/>
    </row>
    <row r="36" spans="1:71" ht="19">
      <c r="A36" s="2">
        <v>31</v>
      </c>
      <c r="B36" s="2" t="s">
        <v>88</v>
      </c>
      <c r="C36" s="2" t="s">
        <v>56</v>
      </c>
      <c r="D36" s="2">
        <v>4990</v>
      </c>
      <c r="H36" s="4">
        <v>3</v>
      </c>
      <c r="M36" s="4">
        <v>12</v>
      </c>
      <c r="O36" s="4">
        <v>1</v>
      </c>
      <c r="Q36" s="4">
        <v>2</v>
      </c>
      <c r="S36" s="4">
        <v>5</v>
      </c>
      <c r="W36" s="4">
        <v>31</v>
      </c>
      <c r="Z36" s="4">
        <v>0</v>
      </c>
      <c r="AD36" s="54">
        <v>22</v>
      </c>
      <c r="AF36" s="4">
        <v>17</v>
      </c>
      <c r="AH36" s="19">
        <f t="shared" si="0"/>
        <v>93</v>
      </c>
      <c r="AI36" s="21">
        <f t="shared" si="1"/>
        <v>0.68888888888888888</v>
      </c>
      <c r="AJ36" s="24" t="s">
        <v>139</v>
      </c>
      <c r="AV36" s="4"/>
      <c r="AW36" s="4"/>
      <c r="AX36" s="4"/>
      <c r="AY36" s="4"/>
      <c r="AZ36" s="4"/>
    </row>
    <row r="37" spans="1:71" ht="19">
      <c r="A37" s="2">
        <v>32</v>
      </c>
      <c r="B37" s="2" t="s">
        <v>184</v>
      </c>
      <c r="C37" s="2" t="s">
        <v>57</v>
      </c>
      <c r="D37" s="2">
        <v>9445</v>
      </c>
      <c r="H37" s="4">
        <v>3</v>
      </c>
      <c r="M37" s="4">
        <v>12</v>
      </c>
      <c r="O37" s="4">
        <v>0</v>
      </c>
      <c r="Q37" s="4">
        <v>3</v>
      </c>
      <c r="S37" s="4">
        <v>5</v>
      </c>
      <c r="T37" s="4">
        <v>-1</v>
      </c>
      <c r="W37" s="4">
        <v>35</v>
      </c>
      <c r="Z37" s="4">
        <v>5</v>
      </c>
      <c r="AD37" s="54">
        <v>19</v>
      </c>
      <c r="AF37" s="4">
        <v>17</v>
      </c>
      <c r="AH37" s="19">
        <f t="shared" si="0"/>
        <v>98</v>
      </c>
      <c r="AI37" s="21">
        <f t="shared" si="1"/>
        <v>0.72592592592592597</v>
      </c>
      <c r="AJ37" s="24" t="s">
        <v>139</v>
      </c>
      <c r="AV37" s="4"/>
      <c r="AW37" s="4"/>
      <c r="AX37" s="4"/>
      <c r="AY37" s="4"/>
      <c r="AZ37" s="4"/>
    </row>
    <row r="38" spans="1:71" ht="19">
      <c r="A38" s="2">
        <v>33</v>
      </c>
      <c r="B38" s="2" t="s">
        <v>90</v>
      </c>
      <c r="C38" s="2" t="s">
        <v>58</v>
      </c>
      <c r="D38" s="2">
        <v>6506</v>
      </c>
      <c r="F38" s="4">
        <v>-1</v>
      </c>
      <c r="H38" s="4">
        <v>3</v>
      </c>
      <c r="I38" s="4">
        <v>-1</v>
      </c>
      <c r="M38" s="4">
        <v>18</v>
      </c>
      <c r="O38" s="4">
        <v>0</v>
      </c>
      <c r="P38" s="4">
        <v>-1</v>
      </c>
      <c r="Q38" s="4">
        <v>0</v>
      </c>
      <c r="S38" s="4">
        <v>5</v>
      </c>
      <c r="V38" s="4">
        <v>-1</v>
      </c>
      <c r="W38" s="4">
        <v>23</v>
      </c>
      <c r="Z38" s="4">
        <v>0</v>
      </c>
      <c r="AA38" s="4">
        <v>-1</v>
      </c>
      <c r="AB38" s="4">
        <v>-1</v>
      </c>
      <c r="AD38" s="54">
        <v>0</v>
      </c>
      <c r="AF38" s="4">
        <v>17</v>
      </c>
      <c r="AH38" s="19">
        <f t="shared" si="0"/>
        <v>60</v>
      </c>
      <c r="AI38" s="21">
        <f t="shared" si="1"/>
        <v>0.44444444444444442</v>
      </c>
      <c r="AJ38" s="24" t="s">
        <v>142</v>
      </c>
      <c r="AV38" s="4"/>
      <c r="AW38" s="4"/>
      <c r="AX38" s="4"/>
      <c r="AY38" s="4"/>
      <c r="AZ38" s="4"/>
    </row>
    <row r="39" spans="1:71" ht="19">
      <c r="A39" s="2">
        <v>34</v>
      </c>
      <c r="B39" s="2" t="s">
        <v>91</v>
      </c>
      <c r="C39" s="2" t="s">
        <v>59</v>
      </c>
      <c r="D39" s="2">
        <v>1757</v>
      </c>
      <c r="H39" s="4">
        <v>3</v>
      </c>
      <c r="M39" s="4">
        <v>18</v>
      </c>
      <c r="O39" s="4">
        <v>0</v>
      </c>
      <c r="P39" s="4">
        <v>-1</v>
      </c>
      <c r="Q39" s="4">
        <v>0</v>
      </c>
      <c r="S39" s="4">
        <v>5</v>
      </c>
      <c r="W39" s="4">
        <v>51</v>
      </c>
      <c r="Y39" s="4">
        <v>-1</v>
      </c>
      <c r="Z39" s="4">
        <v>0</v>
      </c>
      <c r="AA39" s="4">
        <v>-1</v>
      </c>
      <c r="AB39" s="4">
        <v>-1</v>
      </c>
      <c r="AD39" s="54">
        <v>0</v>
      </c>
      <c r="AF39" s="4">
        <v>17</v>
      </c>
      <c r="AH39" s="19">
        <f t="shared" si="0"/>
        <v>90</v>
      </c>
      <c r="AI39" s="21">
        <f t="shared" si="1"/>
        <v>0.66666666666666663</v>
      </c>
      <c r="AJ39" s="24" t="s">
        <v>139</v>
      </c>
      <c r="AV39" s="4"/>
      <c r="AW39" s="4"/>
      <c r="AX39" s="4"/>
      <c r="AY39" s="4"/>
      <c r="AZ39" s="4"/>
    </row>
    <row r="40" spans="1:71" ht="19">
      <c r="A40" s="2">
        <v>35</v>
      </c>
      <c r="B40" s="2" t="s">
        <v>92</v>
      </c>
      <c r="C40" s="2" t="s">
        <v>60</v>
      </c>
      <c r="D40" s="2">
        <v>9202</v>
      </c>
      <c r="H40" s="4">
        <v>3</v>
      </c>
      <c r="K40" s="4">
        <v>-1</v>
      </c>
      <c r="M40" s="4">
        <v>17</v>
      </c>
      <c r="O40" s="4">
        <v>0</v>
      </c>
      <c r="P40" s="4">
        <v>-1</v>
      </c>
      <c r="Q40" s="4">
        <v>0</v>
      </c>
      <c r="S40" s="4">
        <v>5</v>
      </c>
      <c r="W40" s="4">
        <v>29</v>
      </c>
      <c r="Y40" s="4">
        <v>-1</v>
      </c>
      <c r="Z40" s="4">
        <v>0</v>
      </c>
      <c r="AA40" s="4">
        <v>-1</v>
      </c>
      <c r="AB40" s="4">
        <v>-1</v>
      </c>
      <c r="AD40" s="54">
        <v>0</v>
      </c>
      <c r="AF40" s="4">
        <v>17</v>
      </c>
      <c r="AH40" s="19">
        <f t="shared" si="0"/>
        <v>66</v>
      </c>
      <c r="AI40" s="21">
        <f t="shared" si="1"/>
        <v>0.48888888888888887</v>
      </c>
      <c r="AJ40" s="24" t="s">
        <v>142</v>
      </c>
      <c r="AV40" s="4"/>
      <c r="AW40" s="4"/>
      <c r="AX40" s="4"/>
      <c r="AY40" s="4"/>
      <c r="AZ40" s="4"/>
    </row>
    <row r="41" spans="1:71" ht="19">
      <c r="A41" s="2">
        <v>36</v>
      </c>
      <c r="B41" s="2" t="s">
        <v>93</v>
      </c>
      <c r="C41" s="2" t="s">
        <v>61</v>
      </c>
      <c r="D41" s="2">
        <v>8437</v>
      </c>
      <c r="G41" s="4">
        <v>-1</v>
      </c>
      <c r="H41" s="4">
        <v>0</v>
      </c>
      <c r="M41" s="4">
        <v>15</v>
      </c>
      <c r="O41" s="4">
        <v>0</v>
      </c>
      <c r="Q41" s="4">
        <v>3</v>
      </c>
      <c r="R41" s="4">
        <v>-1</v>
      </c>
      <c r="S41" s="4">
        <v>0</v>
      </c>
      <c r="W41" s="4">
        <v>46</v>
      </c>
      <c r="Y41" s="4">
        <v>-1</v>
      </c>
      <c r="Z41" s="4">
        <v>3</v>
      </c>
      <c r="AD41" s="54">
        <v>22</v>
      </c>
      <c r="AF41" s="4">
        <v>17</v>
      </c>
      <c r="AH41" s="19">
        <f t="shared" si="0"/>
        <v>103</v>
      </c>
      <c r="AI41" s="21">
        <f t="shared" si="1"/>
        <v>0.76296296296296295</v>
      </c>
      <c r="AJ41" s="24" t="s">
        <v>136</v>
      </c>
      <c r="AV41" s="4"/>
      <c r="AW41" s="4"/>
      <c r="AX41" s="4"/>
      <c r="AY41" s="4"/>
      <c r="AZ41" s="4"/>
    </row>
    <row r="42" spans="1:71" ht="19">
      <c r="A42" s="2">
        <v>37</v>
      </c>
      <c r="B42" s="2" t="s">
        <v>183</v>
      </c>
      <c r="C42" s="2" t="s">
        <v>62</v>
      </c>
      <c r="D42" s="2">
        <v>4379</v>
      </c>
      <c r="G42" s="4">
        <v>-1</v>
      </c>
      <c r="H42" s="4">
        <v>0</v>
      </c>
      <c r="I42" s="4">
        <v>-1</v>
      </c>
      <c r="M42" s="4">
        <v>18</v>
      </c>
      <c r="O42" s="4">
        <v>0</v>
      </c>
      <c r="P42" s="4">
        <v>-1</v>
      </c>
      <c r="Q42" s="4">
        <v>0</v>
      </c>
      <c r="S42" s="4">
        <v>5</v>
      </c>
      <c r="W42" s="4">
        <v>42</v>
      </c>
      <c r="Z42" s="4">
        <v>2</v>
      </c>
      <c r="AB42" s="4">
        <v>-1</v>
      </c>
      <c r="AD42" s="54">
        <v>18</v>
      </c>
      <c r="AF42" s="4">
        <v>17</v>
      </c>
      <c r="AH42" s="19">
        <f t="shared" si="0"/>
        <v>98</v>
      </c>
      <c r="AI42" s="21">
        <f t="shared" si="1"/>
        <v>0.72592592592592597</v>
      </c>
      <c r="AJ42" s="24" t="s">
        <v>44</v>
      </c>
      <c r="AV42" s="4"/>
      <c r="AW42" s="4"/>
      <c r="AX42" s="4"/>
      <c r="AY42" s="4"/>
      <c r="AZ42" s="4"/>
    </row>
    <row r="43" spans="1:71">
      <c r="AH43" s="19"/>
      <c r="AI43" s="21"/>
      <c r="AV43" s="4"/>
      <c r="AW43" s="4"/>
      <c r="AX43" s="4"/>
      <c r="AY43" s="4"/>
      <c r="AZ43" s="4"/>
    </row>
    <row r="44" spans="1:71" s="37" customFormat="1" ht="75" customHeight="1">
      <c r="D44" s="38" t="s">
        <v>210</v>
      </c>
      <c r="E44" s="39" t="s">
        <v>40</v>
      </c>
      <c r="F44" s="39" t="s">
        <v>40</v>
      </c>
      <c r="G44" s="39" t="s">
        <v>40</v>
      </c>
      <c r="H44" s="39" t="s">
        <v>98</v>
      </c>
      <c r="I44" s="39" t="s">
        <v>40</v>
      </c>
      <c r="J44" s="39" t="s">
        <v>40</v>
      </c>
      <c r="K44" s="39"/>
      <c r="L44" s="39" t="s">
        <v>40</v>
      </c>
      <c r="M44" s="39" t="s">
        <v>99</v>
      </c>
      <c r="N44" s="39" t="s">
        <v>40</v>
      </c>
      <c r="O44" s="40" t="s">
        <v>18</v>
      </c>
      <c r="P44" s="39" t="s">
        <v>40</v>
      </c>
      <c r="Q44" s="39" t="s">
        <v>104</v>
      </c>
      <c r="R44" s="39" t="s">
        <v>40</v>
      </c>
      <c r="S44" s="39" t="s">
        <v>102</v>
      </c>
      <c r="T44" s="39" t="s">
        <v>40</v>
      </c>
      <c r="U44" s="39" t="s">
        <v>40</v>
      </c>
      <c r="V44" s="39" t="s">
        <v>40</v>
      </c>
      <c r="W44" s="39" t="s">
        <v>103</v>
      </c>
      <c r="X44" s="39" t="s">
        <v>39</v>
      </c>
      <c r="Y44" s="39" t="s">
        <v>40</v>
      </c>
      <c r="Z44" s="39" t="s">
        <v>208</v>
      </c>
      <c r="AA44" s="39" t="s">
        <v>40</v>
      </c>
      <c r="AB44" s="39" t="s">
        <v>40</v>
      </c>
      <c r="AC44" s="55"/>
      <c r="AD44" s="55" t="s">
        <v>153</v>
      </c>
      <c r="AE44" s="39" t="s">
        <v>40</v>
      </c>
      <c r="AF44" s="39" t="s">
        <v>38</v>
      </c>
      <c r="AG44" s="39"/>
      <c r="AH44" s="41" t="s">
        <v>132</v>
      </c>
      <c r="AI44" s="42" t="s">
        <v>131</v>
      </c>
      <c r="AJ44" s="43" t="s">
        <v>42</v>
      </c>
      <c r="AK44" s="39"/>
      <c r="AL44" s="39"/>
      <c r="AM44" s="39"/>
      <c r="AN44" s="39"/>
      <c r="AO44" s="39"/>
      <c r="AP44" s="39"/>
      <c r="AQ44" s="39"/>
      <c r="AR44" s="39"/>
      <c r="AS44" s="44"/>
      <c r="AT44" s="44"/>
      <c r="AU44" s="44"/>
      <c r="AV44" s="44"/>
      <c r="AW44" s="44"/>
      <c r="AX44" s="44"/>
      <c r="AY44" s="44"/>
      <c r="AZ44" s="44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4"/>
      <c r="BL44" s="44"/>
      <c r="BM44" s="44"/>
      <c r="BN44" s="44"/>
      <c r="BO44" s="44"/>
      <c r="BP44" s="44"/>
      <c r="BQ44" s="44"/>
      <c r="BR44" s="44"/>
      <c r="BS44" s="44"/>
    </row>
    <row r="45" spans="1:71" s="37" customFormat="1">
      <c r="E45" s="44" t="s">
        <v>9</v>
      </c>
      <c r="F45" s="44" t="s">
        <v>10</v>
      </c>
      <c r="G45" s="44" t="s">
        <v>11</v>
      </c>
      <c r="H45" s="44" t="s">
        <v>11</v>
      </c>
      <c r="I45" s="44" t="s">
        <v>9</v>
      </c>
      <c r="J45" s="44" t="s">
        <v>10</v>
      </c>
      <c r="K45" s="44" t="s">
        <v>11</v>
      </c>
      <c r="L45" s="44"/>
      <c r="M45" s="44" t="s">
        <v>11</v>
      </c>
      <c r="N45" s="44" t="s">
        <v>9</v>
      </c>
      <c r="O45" s="44"/>
      <c r="P45" s="44" t="s">
        <v>10</v>
      </c>
      <c r="Q45" s="44" t="s">
        <v>10</v>
      </c>
      <c r="R45" s="44" t="s">
        <v>11</v>
      </c>
      <c r="S45" s="44"/>
      <c r="T45" s="44" t="s">
        <v>9</v>
      </c>
      <c r="U45" s="44" t="s">
        <v>10</v>
      </c>
      <c r="V45" s="44" t="s">
        <v>11</v>
      </c>
      <c r="W45" s="44" t="s">
        <v>11</v>
      </c>
      <c r="X45" s="44" t="s">
        <v>9</v>
      </c>
      <c r="Y45" s="44" t="s">
        <v>10</v>
      </c>
      <c r="Z45" s="44" t="s">
        <v>11</v>
      </c>
      <c r="AA45" s="44" t="s">
        <v>11</v>
      </c>
      <c r="AB45" s="44" t="s">
        <v>9</v>
      </c>
      <c r="AC45" s="56"/>
      <c r="AD45" s="56" t="s">
        <v>9</v>
      </c>
      <c r="AE45" s="44" t="s">
        <v>10</v>
      </c>
      <c r="AF45" s="44"/>
      <c r="AG45" s="44"/>
      <c r="AH45" s="42"/>
      <c r="AI45" s="42"/>
      <c r="AJ45" s="41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4"/>
      <c r="BL45" s="44"/>
      <c r="BM45" s="44"/>
      <c r="BN45" s="44"/>
      <c r="BO45" s="44"/>
      <c r="BP45" s="44"/>
      <c r="BQ45" s="44"/>
      <c r="BR45" s="44"/>
      <c r="BS45" s="44"/>
    </row>
    <row r="46" spans="1:71" s="37" customFormat="1" ht="22" customHeight="1">
      <c r="D46" s="44" t="s">
        <v>209</v>
      </c>
      <c r="E46" s="44">
        <v>28</v>
      </c>
      <c r="F46" s="44">
        <v>30</v>
      </c>
      <c r="G46" s="44">
        <v>3</v>
      </c>
      <c r="H46" s="44">
        <v>3</v>
      </c>
      <c r="I46" s="44">
        <v>5</v>
      </c>
      <c r="J46" s="44">
        <v>7</v>
      </c>
      <c r="K46" s="44">
        <v>9</v>
      </c>
      <c r="L46" s="44"/>
      <c r="M46" s="44">
        <v>9</v>
      </c>
      <c r="N46" s="44">
        <v>12</v>
      </c>
      <c r="O46" s="44"/>
      <c r="P46" s="44">
        <v>14</v>
      </c>
      <c r="Q46" s="44">
        <v>14</v>
      </c>
      <c r="R46" s="44">
        <v>16</v>
      </c>
      <c r="S46" s="44">
        <v>16</v>
      </c>
      <c r="T46" s="44">
        <v>19</v>
      </c>
      <c r="U46" s="44">
        <v>21</v>
      </c>
      <c r="V46" s="44">
        <v>23</v>
      </c>
      <c r="W46" s="44">
        <v>23</v>
      </c>
      <c r="X46" s="44">
        <v>26</v>
      </c>
      <c r="Y46" s="44">
        <v>28</v>
      </c>
      <c r="Z46" s="44">
        <v>30</v>
      </c>
      <c r="AA46" s="44">
        <v>30</v>
      </c>
      <c r="AB46" s="44">
        <v>2</v>
      </c>
      <c r="AC46" s="56"/>
      <c r="AD46" s="56">
        <v>2</v>
      </c>
      <c r="AE46" s="44">
        <v>4</v>
      </c>
      <c r="AF46" s="44">
        <v>17</v>
      </c>
      <c r="AG46" s="44"/>
      <c r="AH46" s="42"/>
      <c r="AI46" s="42"/>
      <c r="AJ46" s="46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4"/>
      <c r="BL46" s="44"/>
      <c r="BM46" s="44"/>
      <c r="BN46" s="44"/>
      <c r="BO46" s="44"/>
      <c r="BP46" s="44"/>
      <c r="BQ46" s="44"/>
      <c r="BR46" s="44"/>
      <c r="BS46" s="44"/>
    </row>
    <row r="47" spans="1:71" s="37" customFormat="1">
      <c r="E47" s="44"/>
      <c r="F47" s="44"/>
      <c r="G47" s="44"/>
      <c r="H47" s="44">
        <v>3</v>
      </c>
      <c r="I47" s="44"/>
      <c r="J47" s="44"/>
      <c r="K47" s="44"/>
      <c r="L47" s="44"/>
      <c r="M47" s="44">
        <v>20</v>
      </c>
      <c r="N47" s="44"/>
      <c r="O47" s="44"/>
      <c r="P47" s="44"/>
      <c r="Q47" s="44">
        <v>4</v>
      </c>
      <c r="R47" s="44"/>
      <c r="S47" s="44">
        <v>5</v>
      </c>
      <c r="T47" s="44"/>
      <c r="U47" s="44"/>
      <c r="V47" s="44"/>
      <c r="W47" s="44">
        <v>66</v>
      </c>
      <c r="X47" s="44"/>
      <c r="Y47" s="44"/>
      <c r="Z47" s="44">
        <v>0</v>
      </c>
      <c r="AA47" s="44"/>
      <c r="AB47" s="44"/>
      <c r="AC47" s="56"/>
      <c r="AD47" s="56">
        <v>20</v>
      </c>
      <c r="AE47" s="44"/>
      <c r="AF47" s="44">
        <v>17</v>
      </c>
      <c r="AG47" s="44"/>
      <c r="AH47" s="44">
        <v>135</v>
      </c>
      <c r="AI47" s="47">
        <v>1</v>
      </c>
      <c r="AJ47" s="48" t="s">
        <v>36</v>
      </c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4"/>
      <c r="BL47" s="44"/>
      <c r="BM47" s="44"/>
      <c r="BN47" s="44"/>
      <c r="BO47" s="44"/>
      <c r="BP47" s="44"/>
      <c r="BQ47" s="44"/>
      <c r="BR47" s="44"/>
      <c r="BS47" s="44"/>
    </row>
    <row r="48" spans="1:71" s="37" customFormat="1">
      <c r="A48" s="51"/>
      <c r="B48" s="51"/>
      <c r="C48" s="51"/>
      <c r="E48" s="44"/>
      <c r="F48" s="44"/>
      <c r="G48" s="44"/>
      <c r="H48" s="44"/>
      <c r="I48" s="44"/>
      <c r="J48" s="44"/>
      <c r="K48" s="44"/>
      <c r="L48" s="44"/>
      <c r="M48" s="44">
        <v>1</v>
      </c>
      <c r="N48" s="44"/>
      <c r="O48" s="44"/>
      <c r="P48" s="44"/>
      <c r="Q48" s="44">
        <v>0</v>
      </c>
      <c r="R48" s="44"/>
      <c r="S48" s="44">
        <v>0</v>
      </c>
      <c r="T48" s="44"/>
      <c r="U48" s="44"/>
      <c r="V48" s="44"/>
      <c r="W48" s="44">
        <v>7</v>
      </c>
      <c r="X48" s="44"/>
      <c r="Y48" s="44"/>
      <c r="Z48" s="44">
        <v>5</v>
      </c>
      <c r="AA48" s="44"/>
      <c r="AB48" s="44"/>
      <c r="AC48" s="56"/>
      <c r="AD48" s="56">
        <v>3</v>
      </c>
      <c r="AE48" s="44"/>
      <c r="AF48" s="44">
        <v>17</v>
      </c>
      <c r="AG48" s="44"/>
      <c r="AH48" s="44">
        <v>33</v>
      </c>
      <c r="AI48" s="44" t="s">
        <v>155</v>
      </c>
      <c r="AJ48" s="49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4"/>
      <c r="BL48" s="44"/>
      <c r="BM48" s="44"/>
      <c r="BN48" s="44"/>
      <c r="BO48" s="44"/>
      <c r="BP48" s="44"/>
      <c r="BQ48" s="44"/>
      <c r="BR48" s="44"/>
      <c r="BS48" s="44"/>
    </row>
    <row r="49" spans="1:58" ht="18">
      <c r="A49" s="1"/>
      <c r="B49" s="3" t="s">
        <v>8</v>
      </c>
      <c r="E49" s="4" t="s">
        <v>9</v>
      </c>
      <c r="F49" s="4" t="s">
        <v>10</v>
      </c>
      <c r="G49" s="4" t="s">
        <v>11</v>
      </c>
      <c r="H49" s="4" t="s">
        <v>11</v>
      </c>
      <c r="I49" s="4" t="s">
        <v>9</v>
      </c>
      <c r="J49" s="4" t="s">
        <v>10</v>
      </c>
      <c r="K49" s="4" t="s">
        <v>11</v>
      </c>
      <c r="M49" s="4" t="s">
        <v>11</v>
      </c>
      <c r="N49" s="4" t="s">
        <v>9</v>
      </c>
      <c r="P49" s="4" t="s">
        <v>10</v>
      </c>
      <c r="Q49" s="4" t="s">
        <v>10</v>
      </c>
      <c r="R49" s="4" t="s">
        <v>11</v>
      </c>
      <c r="S49" s="4" t="s">
        <v>11</v>
      </c>
      <c r="T49" s="4" t="s">
        <v>9</v>
      </c>
      <c r="U49" s="4" t="s">
        <v>10</v>
      </c>
      <c r="V49" s="4" t="s">
        <v>11</v>
      </c>
      <c r="W49" s="4" t="s">
        <v>11</v>
      </c>
      <c r="X49" s="4" t="s">
        <v>9</v>
      </c>
      <c r="Y49" s="4" t="s">
        <v>10</v>
      </c>
      <c r="Z49" s="4" t="s">
        <v>11</v>
      </c>
      <c r="AA49" s="4" t="s">
        <v>11</v>
      </c>
      <c r="AB49" s="4" t="s">
        <v>37</v>
      </c>
      <c r="AD49" s="54" t="s">
        <v>9</v>
      </c>
      <c r="AE49" s="4" t="s">
        <v>10</v>
      </c>
      <c r="AI49" s="21"/>
      <c r="AJ49" s="36"/>
      <c r="AV49" s="15"/>
      <c r="AW49" s="15"/>
      <c r="AX49" s="4"/>
      <c r="AY49" s="4"/>
      <c r="AZ49" s="4"/>
    </row>
    <row r="50" spans="1:58" ht="18">
      <c r="A50" s="1"/>
      <c r="B50" s="1" t="s">
        <v>6</v>
      </c>
      <c r="C50" s="1" t="s">
        <v>7</v>
      </c>
      <c r="D50" s="1"/>
      <c r="E50" s="4">
        <v>28</v>
      </c>
      <c r="F50" s="4">
        <v>30</v>
      </c>
      <c r="G50" s="4">
        <v>3</v>
      </c>
      <c r="H50" s="4">
        <v>3</v>
      </c>
      <c r="I50" s="4">
        <v>5</v>
      </c>
      <c r="J50" s="4">
        <v>7</v>
      </c>
      <c r="K50" s="4">
        <v>9</v>
      </c>
      <c r="M50" s="4">
        <v>9</v>
      </c>
      <c r="N50" s="4">
        <v>12</v>
      </c>
      <c r="P50" s="4">
        <v>14</v>
      </c>
      <c r="Q50" s="4">
        <v>14</v>
      </c>
      <c r="R50" s="4">
        <v>16</v>
      </c>
      <c r="S50" s="4">
        <v>16</v>
      </c>
      <c r="T50" s="4">
        <v>19</v>
      </c>
      <c r="U50" s="4">
        <v>21</v>
      </c>
      <c r="V50" s="4">
        <v>23</v>
      </c>
      <c r="W50" s="4">
        <v>23</v>
      </c>
      <c r="X50" s="4">
        <v>26</v>
      </c>
      <c r="Y50" s="4">
        <v>28</v>
      </c>
      <c r="Z50" s="4">
        <v>30</v>
      </c>
      <c r="AB50" s="4">
        <v>2</v>
      </c>
      <c r="AD50" s="54">
        <v>2</v>
      </c>
      <c r="AE50" s="4">
        <v>4</v>
      </c>
      <c r="AH50" s="19"/>
      <c r="AI50" s="21"/>
      <c r="AJ50" s="35"/>
      <c r="AV50" s="15"/>
      <c r="AW50" s="15"/>
      <c r="AX50" s="4"/>
      <c r="AY50" s="4"/>
      <c r="AZ50" s="4"/>
    </row>
    <row r="51" spans="1:58" ht="18" hidden="1">
      <c r="A51" s="2">
        <v>1</v>
      </c>
      <c r="B51" s="2" t="s">
        <v>63</v>
      </c>
      <c r="C51" s="2" t="s">
        <v>64</v>
      </c>
      <c r="D51" s="2">
        <v>20764</v>
      </c>
      <c r="H51" s="4">
        <v>0</v>
      </c>
      <c r="M51" s="4">
        <v>5</v>
      </c>
      <c r="N51" s="4">
        <v>-1</v>
      </c>
      <c r="O51" s="4">
        <v>0</v>
      </c>
      <c r="Q51" s="4">
        <v>1</v>
      </c>
      <c r="S51" s="4">
        <v>0</v>
      </c>
      <c r="W51" s="4">
        <v>21</v>
      </c>
      <c r="Y51" s="4" t="s">
        <v>23</v>
      </c>
      <c r="AD51" s="54">
        <v>7</v>
      </c>
      <c r="AF51" s="4">
        <v>17</v>
      </c>
      <c r="AH51" s="19">
        <f t="shared" si="0"/>
        <v>50</v>
      </c>
      <c r="AI51" s="21">
        <f t="shared" si="1"/>
        <v>0.37037037037037035</v>
      </c>
      <c r="AJ51" s="36"/>
      <c r="AV51" s="4"/>
      <c r="AW51" s="4"/>
      <c r="AX51" s="4"/>
      <c r="AY51" s="4"/>
      <c r="AZ51" s="4"/>
    </row>
    <row r="52" spans="1:58" ht="18" hidden="1">
      <c r="A52" s="2">
        <v>2</v>
      </c>
      <c r="B52" s="2" t="s">
        <v>190</v>
      </c>
      <c r="C52" s="2" t="s">
        <v>65</v>
      </c>
      <c r="D52" s="2">
        <v>8632</v>
      </c>
      <c r="H52" s="4">
        <v>3</v>
      </c>
      <c r="I52" s="4">
        <v>-1</v>
      </c>
      <c r="L52" s="4">
        <v>-1</v>
      </c>
      <c r="M52" s="4">
        <v>0</v>
      </c>
      <c r="O52" s="4">
        <v>0</v>
      </c>
      <c r="Q52" s="4">
        <v>0</v>
      </c>
      <c r="S52" s="4">
        <v>0</v>
      </c>
      <c r="W52" s="4">
        <v>22</v>
      </c>
      <c r="X52" s="4">
        <v>-1</v>
      </c>
      <c r="AA52" s="4">
        <v>-1</v>
      </c>
      <c r="AB52" s="4">
        <v>-1</v>
      </c>
      <c r="AD52" s="54">
        <v>0</v>
      </c>
      <c r="AF52" s="4">
        <v>17</v>
      </c>
      <c r="AH52" s="19">
        <f t="shared" si="0"/>
        <v>37</v>
      </c>
      <c r="AI52" s="21">
        <f t="shared" si="1"/>
        <v>0.27407407407407408</v>
      </c>
      <c r="AJ52" s="36"/>
      <c r="AV52" s="4"/>
      <c r="AW52" s="4"/>
      <c r="AX52" s="4"/>
      <c r="AY52" s="4"/>
      <c r="AZ52" s="4"/>
    </row>
    <row r="53" spans="1:58" ht="18">
      <c r="A53" s="2">
        <v>3</v>
      </c>
      <c r="B53" s="2" t="s">
        <v>191</v>
      </c>
      <c r="C53" s="2" t="s">
        <v>66</v>
      </c>
      <c r="D53" s="2">
        <v>9767</v>
      </c>
      <c r="H53" s="4">
        <v>3</v>
      </c>
      <c r="M53" s="4">
        <v>16</v>
      </c>
      <c r="O53" s="4">
        <v>1</v>
      </c>
      <c r="Q53" s="4">
        <v>2</v>
      </c>
      <c r="S53" s="4">
        <v>5</v>
      </c>
      <c r="W53" s="4">
        <v>62</v>
      </c>
      <c r="Y53" s="4" t="s">
        <v>24</v>
      </c>
      <c r="AD53" s="54">
        <v>21</v>
      </c>
      <c r="AF53" s="4">
        <v>17</v>
      </c>
      <c r="AH53" s="19">
        <f t="shared" si="0"/>
        <v>127</v>
      </c>
      <c r="AI53" s="21">
        <f t="shared" si="1"/>
        <v>0.94074074074074077</v>
      </c>
      <c r="AJ53" s="36" t="s">
        <v>36</v>
      </c>
      <c r="AV53" s="4"/>
      <c r="AW53" s="4"/>
      <c r="AX53" s="4"/>
      <c r="AY53" s="4"/>
      <c r="AZ53" s="4"/>
    </row>
    <row r="54" spans="1:58" ht="18">
      <c r="A54" s="2">
        <v>4</v>
      </c>
      <c r="B54" s="2" t="s">
        <v>193</v>
      </c>
      <c r="C54" s="2" t="s">
        <v>67</v>
      </c>
      <c r="D54" s="2">
        <v>2448</v>
      </c>
      <c r="H54" s="4">
        <v>3</v>
      </c>
      <c r="M54" s="4">
        <v>21</v>
      </c>
      <c r="N54" s="4">
        <v>-1</v>
      </c>
      <c r="O54" s="4">
        <v>0</v>
      </c>
      <c r="Q54" s="4">
        <v>1</v>
      </c>
      <c r="S54" s="4">
        <v>5</v>
      </c>
      <c r="W54" s="4">
        <v>48</v>
      </c>
      <c r="Y54" s="4" t="s">
        <v>25</v>
      </c>
      <c r="AD54" s="54">
        <v>23</v>
      </c>
      <c r="AF54" s="4">
        <v>17</v>
      </c>
      <c r="AH54" s="19">
        <f t="shared" si="0"/>
        <v>117</v>
      </c>
      <c r="AI54" s="21">
        <f t="shared" si="1"/>
        <v>0.8666666666666667</v>
      </c>
      <c r="AJ54" s="36" t="s">
        <v>211</v>
      </c>
      <c r="AV54" s="4"/>
      <c r="AW54" s="4"/>
      <c r="AX54" s="4"/>
      <c r="AY54" s="4"/>
      <c r="AZ54" s="4"/>
    </row>
    <row r="55" spans="1:58" ht="18">
      <c r="A55" s="2">
        <v>5</v>
      </c>
      <c r="B55" s="2" t="s">
        <v>192</v>
      </c>
      <c r="C55" s="2" t="s">
        <v>68</v>
      </c>
      <c r="D55" s="2">
        <v>6945</v>
      </c>
      <c r="H55" s="4">
        <v>3</v>
      </c>
      <c r="M55" s="4">
        <v>18</v>
      </c>
      <c r="N55" s="4">
        <v>-1</v>
      </c>
      <c r="O55" s="4">
        <v>0</v>
      </c>
      <c r="Q55" s="4">
        <v>0</v>
      </c>
      <c r="S55" s="4">
        <v>0</v>
      </c>
      <c r="V55" s="4">
        <v>-1</v>
      </c>
      <c r="W55" s="4">
        <v>0</v>
      </c>
      <c r="X55" s="4">
        <v>-1</v>
      </c>
      <c r="Y55" s="4" t="s">
        <v>26</v>
      </c>
      <c r="AA55" s="4">
        <v>-1</v>
      </c>
      <c r="AB55" s="4">
        <v>-1</v>
      </c>
      <c r="AD55" s="54">
        <v>0</v>
      </c>
      <c r="AE55" s="4">
        <v>-1</v>
      </c>
      <c r="AF55" s="4">
        <v>17</v>
      </c>
      <c r="AH55" s="19">
        <f t="shared" si="0"/>
        <v>32</v>
      </c>
      <c r="AI55" s="21">
        <f t="shared" si="1"/>
        <v>0.23703703703703705</v>
      </c>
      <c r="AJ55" s="36" t="s">
        <v>11</v>
      </c>
      <c r="AV55" s="4"/>
      <c r="AW55" s="4"/>
      <c r="AX55" s="4"/>
      <c r="AY55" s="4"/>
      <c r="AZ55" s="4"/>
      <c r="BF55">
        <v>1</v>
      </c>
    </row>
    <row r="56" spans="1:58" ht="18">
      <c r="A56" s="2">
        <v>6</v>
      </c>
      <c r="B56" s="2" t="s">
        <v>194</v>
      </c>
      <c r="C56" s="2" t="s">
        <v>69</v>
      </c>
      <c r="D56" s="2">
        <v>20481</v>
      </c>
      <c r="E56" s="4">
        <v>-1</v>
      </c>
      <c r="H56" s="4">
        <v>3</v>
      </c>
      <c r="M56" s="4">
        <v>19</v>
      </c>
      <c r="O56" s="4">
        <v>0</v>
      </c>
      <c r="Q56" s="4">
        <v>1</v>
      </c>
      <c r="S56" s="4">
        <v>5</v>
      </c>
      <c r="W56" s="4">
        <v>41</v>
      </c>
      <c r="AD56" s="54">
        <v>22</v>
      </c>
      <c r="AF56" s="4">
        <v>17</v>
      </c>
      <c r="AH56" s="19">
        <f t="shared" si="0"/>
        <v>107</v>
      </c>
      <c r="AI56" s="21">
        <f t="shared" si="1"/>
        <v>0.79259259259259263</v>
      </c>
      <c r="AJ56" s="36" t="s">
        <v>43</v>
      </c>
      <c r="AV56" s="4"/>
      <c r="AW56" s="4"/>
      <c r="AX56" s="4"/>
      <c r="AY56" s="4"/>
      <c r="AZ56" s="4"/>
    </row>
    <row r="57" spans="1:58" ht="18">
      <c r="A57" s="2">
        <v>7</v>
      </c>
      <c r="B57" s="2" t="s">
        <v>195</v>
      </c>
      <c r="C57" s="2" t="s">
        <v>70</v>
      </c>
      <c r="D57" s="2">
        <v>5552</v>
      </c>
      <c r="H57" s="4">
        <v>3</v>
      </c>
      <c r="M57" s="4">
        <v>10</v>
      </c>
      <c r="O57" s="4">
        <v>0</v>
      </c>
      <c r="Q57" s="4">
        <v>4</v>
      </c>
      <c r="S57" s="4">
        <v>5</v>
      </c>
      <c r="W57" s="4" t="s">
        <v>34</v>
      </c>
      <c r="Y57" s="4" t="s">
        <v>27</v>
      </c>
      <c r="AD57" s="54">
        <v>12</v>
      </c>
      <c r="AF57" s="4">
        <v>17</v>
      </c>
      <c r="AH57" s="19">
        <f t="shared" si="0"/>
        <v>51</v>
      </c>
      <c r="AI57" s="21">
        <f t="shared" si="1"/>
        <v>0.37777777777777777</v>
      </c>
      <c r="AJ57" s="36" t="s">
        <v>11</v>
      </c>
      <c r="AV57" s="4"/>
      <c r="AW57" s="4"/>
      <c r="AX57" s="4"/>
      <c r="AY57" s="4"/>
      <c r="AZ57" s="4"/>
    </row>
    <row r="58" spans="1:58" ht="18">
      <c r="A58" s="2">
        <v>8</v>
      </c>
      <c r="B58" s="2" t="s">
        <v>71</v>
      </c>
      <c r="C58" s="2" t="s">
        <v>72</v>
      </c>
      <c r="D58" s="2">
        <v>6113</v>
      </c>
      <c r="H58" s="4">
        <v>3</v>
      </c>
      <c r="M58" s="4">
        <v>16</v>
      </c>
      <c r="N58" s="4">
        <v>-1</v>
      </c>
      <c r="O58" s="4">
        <v>1</v>
      </c>
      <c r="Q58" s="4">
        <v>0</v>
      </c>
      <c r="S58" s="4">
        <v>0</v>
      </c>
      <c r="W58" s="4">
        <v>48</v>
      </c>
      <c r="Y58" s="4" t="s">
        <v>25</v>
      </c>
      <c r="Z58" s="4">
        <v>4</v>
      </c>
      <c r="AD58" s="54">
        <v>21</v>
      </c>
      <c r="AF58" s="4">
        <v>17</v>
      </c>
      <c r="AH58" s="19">
        <f t="shared" si="0"/>
        <v>109</v>
      </c>
      <c r="AI58" s="21">
        <f t="shared" si="1"/>
        <v>0.80740740740740746</v>
      </c>
      <c r="AJ58" s="36" t="s">
        <v>212</v>
      </c>
      <c r="AS58" s="4">
        <v>0</v>
      </c>
      <c r="AV58" s="4"/>
      <c r="AW58" s="4"/>
      <c r="AX58" s="4"/>
      <c r="AY58" s="4"/>
      <c r="AZ58" s="4"/>
    </row>
    <row r="59" spans="1:58" ht="18">
      <c r="A59" s="2">
        <v>9</v>
      </c>
      <c r="B59" s="2" t="s">
        <v>73</v>
      </c>
      <c r="C59" s="2" t="s">
        <v>74</v>
      </c>
      <c r="D59" s="2">
        <v>6827</v>
      </c>
      <c r="H59" s="4">
        <v>3</v>
      </c>
      <c r="M59" s="4">
        <v>15</v>
      </c>
      <c r="O59" s="4">
        <v>0</v>
      </c>
      <c r="Q59" s="4">
        <v>4</v>
      </c>
      <c r="S59" s="4">
        <v>0</v>
      </c>
      <c r="W59" s="4">
        <v>40</v>
      </c>
      <c r="Y59" s="4" t="s">
        <v>28</v>
      </c>
      <c r="AD59" s="54">
        <v>14</v>
      </c>
      <c r="AF59" s="4">
        <v>17</v>
      </c>
      <c r="AH59" s="19">
        <f t="shared" si="0"/>
        <v>93</v>
      </c>
      <c r="AI59" s="21">
        <f t="shared" si="1"/>
        <v>0.68888888888888888</v>
      </c>
      <c r="AJ59" s="36" t="s">
        <v>44</v>
      </c>
      <c r="AV59" s="4"/>
      <c r="AW59" s="4"/>
      <c r="AX59" s="4"/>
      <c r="AY59" s="4"/>
      <c r="AZ59" s="4"/>
    </row>
    <row r="60" spans="1:58" ht="18">
      <c r="A60" s="2">
        <v>10</v>
      </c>
      <c r="B60" s="2" t="s">
        <v>196</v>
      </c>
      <c r="C60" s="2" t="s">
        <v>75</v>
      </c>
      <c r="D60" s="2">
        <v>2999</v>
      </c>
      <c r="H60" s="4">
        <v>3</v>
      </c>
      <c r="M60" s="4">
        <v>20</v>
      </c>
      <c r="O60" s="4">
        <v>1</v>
      </c>
      <c r="Q60" s="4">
        <v>2</v>
      </c>
      <c r="S60" s="4">
        <v>5</v>
      </c>
      <c r="W60" s="4">
        <v>68</v>
      </c>
      <c r="Y60" s="4" t="s">
        <v>29</v>
      </c>
      <c r="AD60" s="54">
        <v>21</v>
      </c>
      <c r="AF60" s="4">
        <v>17</v>
      </c>
      <c r="AH60" s="19">
        <f t="shared" si="0"/>
        <v>137</v>
      </c>
      <c r="AI60" s="21">
        <f t="shared" si="1"/>
        <v>1.0148148148148148</v>
      </c>
      <c r="AJ60" s="36" t="s">
        <v>36</v>
      </c>
      <c r="AV60" s="4"/>
      <c r="AW60" s="4"/>
      <c r="AX60" s="4"/>
      <c r="AY60" s="4"/>
      <c r="AZ60" s="4"/>
    </row>
    <row r="61" spans="1:58" ht="18">
      <c r="A61" s="2">
        <v>11</v>
      </c>
      <c r="B61" s="2" t="s">
        <v>76</v>
      </c>
      <c r="C61" s="2" t="s">
        <v>94</v>
      </c>
      <c r="D61" s="2">
        <v>6760</v>
      </c>
      <c r="H61" s="4">
        <v>3</v>
      </c>
      <c r="M61" s="4">
        <v>15</v>
      </c>
      <c r="O61" s="4">
        <v>1</v>
      </c>
      <c r="Q61" s="4">
        <v>0</v>
      </c>
      <c r="S61" s="4">
        <v>0</v>
      </c>
      <c r="W61" s="4">
        <v>37</v>
      </c>
      <c r="AB61" s="4">
        <v>-1</v>
      </c>
      <c r="AF61" s="4">
        <v>17</v>
      </c>
      <c r="AH61" s="19">
        <f t="shared" si="0"/>
        <v>72</v>
      </c>
      <c r="AI61" s="21">
        <f t="shared" si="1"/>
        <v>0.53333333333333333</v>
      </c>
      <c r="AJ61" s="36" t="s">
        <v>11</v>
      </c>
      <c r="AV61" s="4"/>
      <c r="AW61" s="4"/>
      <c r="AX61" s="4"/>
      <c r="AY61" s="4"/>
      <c r="AZ61" s="4"/>
    </row>
    <row r="62" spans="1:58" ht="18">
      <c r="A62" s="2">
        <v>12</v>
      </c>
      <c r="B62" s="2" t="s">
        <v>20</v>
      </c>
      <c r="C62" s="2" t="s">
        <v>95</v>
      </c>
      <c r="D62" s="2">
        <v>2527</v>
      </c>
      <c r="H62" s="4">
        <v>3</v>
      </c>
      <c r="J62" s="4">
        <v>-1</v>
      </c>
      <c r="M62" s="4">
        <v>0</v>
      </c>
      <c r="N62" s="4">
        <v>-1</v>
      </c>
      <c r="O62" s="4">
        <v>0</v>
      </c>
      <c r="Q62" s="4">
        <v>0</v>
      </c>
      <c r="S62" s="4">
        <v>0</v>
      </c>
      <c r="V62" s="4">
        <v>-1</v>
      </c>
      <c r="W62" s="4">
        <v>0</v>
      </c>
      <c r="X62" s="4">
        <v>-1</v>
      </c>
      <c r="Y62" s="4" t="s">
        <v>25</v>
      </c>
      <c r="AB62" s="4">
        <v>-1</v>
      </c>
      <c r="AD62" s="54">
        <v>0</v>
      </c>
      <c r="AF62" s="4">
        <v>17</v>
      </c>
      <c r="AH62" s="19">
        <f t="shared" si="0"/>
        <v>15</v>
      </c>
      <c r="AI62" s="21">
        <f t="shared" si="1"/>
        <v>0.1111111111111111</v>
      </c>
      <c r="AJ62" s="36" t="s">
        <v>11</v>
      </c>
      <c r="AV62" s="4"/>
      <c r="AW62" s="4"/>
      <c r="AX62" s="4"/>
      <c r="AY62" s="4"/>
      <c r="AZ62" s="4"/>
    </row>
    <row r="63" spans="1:58" ht="18">
      <c r="A63" s="2">
        <v>13</v>
      </c>
      <c r="B63" s="2" t="s">
        <v>21</v>
      </c>
      <c r="C63" s="2" t="s">
        <v>96</v>
      </c>
      <c r="D63" s="2">
        <v>9607</v>
      </c>
      <c r="E63" s="4">
        <v>-1</v>
      </c>
      <c r="H63" s="4">
        <v>3</v>
      </c>
      <c r="M63" s="4">
        <v>20</v>
      </c>
      <c r="O63" s="4">
        <v>0</v>
      </c>
      <c r="Q63" s="4">
        <v>1</v>
      </c>
      <c r="S63" s="4">
        <v>5</v>
      </c>
      <c r="W63" s="4">
        <v>57</v>
      </c>
      <c r="Y63" s="4" t="s">
        <v>26</v>
      </c>
      <c r="AD63" s="54">
        <v>23</v>
      </c>
      <c r="AF63" s="4">
        <v>17</v>
      </c>
      <c r="AH63" s="19">
        <f t="shared" si="0"/>
        <v>125</v>
      </c>
      <c r="AI63" s="21">
        <f t="shared" si="1"/>
        <v>0.92592592592592593</v>
      </c>
      <c r="AJ63" s="36" t="s">
        <v>36</v>
      </c>
      <c r="AV63" s="4"/>
      <c r="AW63" s="4"/>
      <c r="AX63" s="4"/>
      <c r="AY63" s="4"/>
      <c r="AZ63" s="4"/>
    </row>
    <row r="64" spans="1:58" ht="18">
      <c r="A64" s="2">
        <v>14</v>
      </c>
      <c r="B64" s="2" t="s">
        <v>19</v>
      </c>
      <c r="C64" s="2" t="s">
        <v>97</v>
      </c>
      <c r="D64" s="2">
        <v>10605</v>
      </c>
      <c r="H64" s="4">
        <v>3</v>
      </c>
      <c r="M64" s="4">
        <v>9</v>
      </c>
      <c r="N64" s="4">
        <v>-1</v>
      </c>
      <c r="O64" s="4">
        <v>1</v>
      </c>
      <c r="P64" s="4">
        <v>-1</v>
      </c>
      <c r="Q64" s="4">
        <v>0</v>
      </c>
      <c r="S64" s="4">
        <v>0</v>
      </c>
      <c r="W64" s="4">
        <v>24</v>
      </c>
      <c r="X64" s="4">
        <v>-1</v>
      </c>
      <c r="Y64" s="4" t="s">
        <v>26</v>
      </c>
      <c r="AB64" s="4">
        <v>-1</v>
      </c>
      <c r="AD64" s="54">
        <v>0</v>
      </c>
      <c r="AF64" s="4">
        <v>17</v>
      </c>
      <c r="AH64" s="19">
        <f t="shared" si="0"/>
        <v>50</v>
      </c>
      <c r="AI64" s="21">
        <f t="shared" si="1"/>
        <v>0.37037037037037035</v>
      </c>
      <c r="AJ64" s="36" t="s">
        <v>11</v>
      </c>
      <c r="AV64" s="4"/>
      <c r="AW64" s="4"/>
      <c r="AX64" s="4"/>
      <c r="AY64" s="4"/>
      <c r="AZ64" s="4"/>
    </row>
    <row r="65" spans="1:62" ht="18">
      <c r="A65" s="2">
        <v>15</v>
      </c>
      <c r="B65" s="2" t="s">
        <v>207</v>
      </c>
      <c r="C65" s="2" t="s">
        <v>105</v>
      </c>
      <c r="D65" s="2">
        <v>8234</v>
      </c>
      <c r="H65" s="4">
        <v>3</v>
      </c>
      <c r="M65" s="4">
        <v>19</v>
      </c>
      <c r="O65" s="4">
        <v>0</v>
      </c>
      <c r="Q65" s="4">
        <v>2</v>
      </c>
      <c r="S65" s="4">
        <v>5</v>
      </c>
      <c r="W65" s="4">
        <v>43</v>
      </c>
      <c r="Y65" s="4" t="s">
        <v>30</v>
      </c>
      <c r="AD65" s="54">
        <v>19</v>
      </c>
      <c r="AF65" s="4">
        <v>17</v>
      </c>
      <c r="AH65" s="19">
        <f t="shared" si="0"/>
        <v>108</v>
      </c>
      <c r="AI65" s="21">
        <f t="shared" si="1"/>
        <v>0.8</v>
      </c>
      <c r="AJ65" s="36" t="s">
        <v>43</v>
      </c>
      <c r="AV65" s="4"/>
      <c r="AW65" s="4"/>
      <c r="AX65" s="4"/>
      <c r="AY65" s="4"/>
      <c r="AZ65" s="4"/>
    </row>
    <row r="66" spans="1:62" ht="18">
      <c r="A66" s="2">
        <v>16</v>
      </c>
      <c r="B66" s="2" t="s">
        <v>206</v>
      </c>
      <c r="C66" s="2" t="s">
        <v>106</v>
      </c>
      <c r="D66" s="2">
        <v>20203</v>
      </c>
      <c r="H66" s="4">
        <v>3</v>
      </c>
      <c r="J66" s="4">
        <v>-1</v>
      </c>
      <c r="M66" s="4">
        <v>7</v>
      </c>
      <c r="N66" s="4">
        <v>-1</v>
      </c>
      <c r="O66" s="4">
        <v>0</v>
      </c>
      <c r="P66" s="4">
        <v>-1</v>
      </c>
      <c r="Q66" s="4">
        <v>0</v>
      </c>
      <c r="S66" s="4">
        <v>5</v>
      </c>
      <c r="W66" s="4">
        <v>33</v>
      </c>
      <c r="X66" s="4">
        <v>-1</v>
      </c>
      <c r="Y66" s="4" t="s">
        <v>31</v>
      </c>
      <c r="AD66" s="54">
        <v>11</v>
      </c>
      <c r="AE66" s="4">
        <v>-1</v>
      </c>
      <c r="AF66" s="4">
        <v>17</v>
      </c>
      <c r="AH66" s="19">
        <f t="shared" si="0"/>
        <v>71</v>
      </c>
      <c r="AI66" s="21">
        <f t="shared" si="1"/>
        <v>0.52592592592592591</v>
      </c>
      <c r="AJ66" s="36" t="s">
        <v>11</v>
      </c>
      <c r="AV66" s="4"/>
      <c r="AW66" s="4"/>
      <c r="AX66" s="4"/>
      <c r="AY66" s="4"/>
      <c r="AZ66" s="4"/>
    </row>
    <row r="67" spans="1:62" ht="18">
      <c r="A67" s="2">
        <v>17</v>
      </c>
      <c r="B67" s="2" t="s">
        <v>107</v>
      </c>
      <c r="C67" s="2" t="s">
        <v>108</v>
      </c>
      <c r="D67" s="2">
        <v>8684</v>
      </c>
      <c r="H67" s="4">
        <v>3</v>
      </c>
      <c r="M67" s="4">
        <v>18</v>
      </c>
      <c r="O67" s="4">
        <v>1</v>
      </c>
      <c r="Q67" s="4">
        <v>3</v>
      </c>
      <c r="S67" s="4">
        <v>5</v>
      </c>
      <c r="W67" s="4">
        <v>61</v>
      </c>
      <c r="Y67" s="4" t="s">
        <v>29</v>
      </c>
      <c r="AD67" s="54">
        <v>23</v>
      </c>
      <c r="AF67" s="4">
        <v>17</v>
      </c>
      <c r="AH67" s="19">
        <f t="shared" si="0"/>
        <v>131</v>
      </c>
      <c r="AI67" s="21">
        <f t="shared" si="1"/>
        <v>0.97037037037037033</v>
      </c>
      <c r="AJ67" s="36" t="s">
        <v>36</v>
      </c>
      <c r="AV67" s="4"/>
      <c r="AW67" s="4"/>
      <c r="AX67" s="4"/>
      <c r="AY67" s="4"/>
      <c r="AZ67" s="4"/>
    </row>
    <row r="68" spans="1:62" ht="18">
      <c r="A68" s="2">
        <v>18</v>
      </c>
      <c r="B68" s="2" t="s">
        <v>205</v>
      </c>
      <c r="C68" s="2" t="s">
        <v>109</v>
      </c>
      <c r="D68" s="2">
        <v>7830</v>
      </c>
      <c r="H68" s="4">
        <v>3</v>
      </c>
      <c r="M68" s="4">
        <v>13</v>
      </c>
      <c r="O68" s="4">
        <v>1</v>
      </c>
      <c r="Q68" s="4">
        <v>0</v>
      </c>
      <c r="S68" s="4">
        <v>5</v>
      </c>
      <c r="W68" s="4">
        <v>44</v>
      </c>
      <c r="Z68" s="4">
        <v>1</v>
      </c>
      <c r="AD68" s="54">
        <v>20</v>
      </c>
      <c r="AE68" s="4">
        <v>-1</v>
      </c>
      <c r="AF68" s="4">
        <v>17</v>
      </c>
      <c r="AH68" s="19">
        <f t="shared" si="0"/>
        <v>103</v>
      </c>
      <c r="AI68" s="21">
        <f t="shared" si="1"/>
        <v>0.76296296296296295</v>
      </c>
      <c r="AJ68" s="36" t="s">
        <v>44</v>
      </c>
      <c r="AV68" s="4"/>
      <c r="AW68" s="4"/>
      <c r="AX68" s="4"/>
      <c r="AY68" s="4"/>
      <c r="AZ68" s="4"/>
    </row>
    <row r="69" spans="1:62" ht="18">
      <c r="A69" s="2">
        <v>19</v>
      </c>
      <c r="B69" s="2" t="s">
        <v>204</v>
      </c>
      <c r="C69" s="2" t="s">
        <v>110</v>
      </c>
      <c r="D69" s="2">
        <v>7443</v>
      </c>
      <c r="H69" s="4">
        <v>0</v>
      </c>
      <c r="J69" s="4">
        <v>-1</v>
      </c>
      <c r="L69" s="4">
        <v>-1</v>
      </c>
      <c r="M69" s="4">
        <v>0</v>
      </c>
      <c r="N69" s="4">
        <v>-1</v>
      </c>
      <c r="O69" s="4">
        <v>0</v>
      </c>
      <c r="Q69" s="4">
        <v>2</v>
      </c>
      <c r="S69" s="4">
        <v>0</v>
      </c>
      <c r="W69" s="4">
        <v>21</v>
      </c>
      <c r="X69" s="4">
        <v>-1</v>
      </c>
      <c r="Y69" s="4" t="s">
        <v>25</v>
      </c>
      <c r="AB69" s="4">
        <v>-1</v>
      </c>
      <c r="AD69" s="54">
        <v>0</v>
      </c>
      <c r="AF69" s="4">
        <v>17</v>
      </c>
      <c r="AH69" s="19">
        <f t="shared" si="0"/>
        <v>35</v>
      </c>
      <c r="AI69" s="21">
        <f t="shared" si="1"/>
        <v>0.25925925925925924</v>
      </c>
      <c r="AJ69" s="36" t="s">
        <v>11</v>
      </c>
      <c r="AV69" s="4"/>
      <c r="AW69" s="4"/>
      <c r="AX69" s="4"/>
      <c r="AY69" s="4"/>
      <c r="AZ69" s="4"/>
    </row>
    <row r="70" spans="1:62" ht="18">
      <c r="A70" s="2">
        <v>20</v>
      </c>
      <c r="B70" s="2" t="s">
        <v>203</v>
      </c>
      <c r="C70" s="2" t="s">
        <v>111</v>
      </c>
      <c r="D70" s="2">
        <v>6692</v>
      </c>
      <c r="H70" s="4">
        <v>3</v>
      </c>
      <c r="M70" s="4">
        <v>17</v>
      </c>
      <c r="O70" s="4">
        <v>1</v>
      </c>
      <c r="Q70" s="4">
        <v>1</v>
      </c>
      <c r="S70" s="4">
        <v>5</v>
      </c>
      <c r="W70" s="4">
        <v>47</v>
      </c>
      <c r="X70" s="4">
        <v>-1</v>
      </c>
      <c r="Y70" s="4" t="s">
        <v>27</v>
      </c>
      <c r="AD70" s="54">
        <v>20</v>
      </c>
      <c r="AF70" s="4">
        <v>17</v>
      </c>
      <c r="AH70" s="19">
        <f t="shared" si="0"/>
        <v>110</v>
      </c>
      <c r="AI70" s="21">
        <f t="shared" si="1"/>
        <v>0.81481481481481477</v>
      </c>
      <c r="AJ70" s="36" t="s">
        <v>43</v>
      </c>
      <c r="AV70" s="4"/>
      <c r="AW70" s="4"/>
      <c r="AX70" s="4"/>
      <c r="AY70" s="4"/>
      <c r="AZ70" s="4"/>
    </row>
    <row r="71" spans="1:62" ht="18">
      <c r="A71" s="2">
        <v>21</v>
      </c>
      <c r="B71" s="2" t="s">
        <v>202</v>
      </c>
      <c r="C71" s="2" t="s">
        <v>112</v>
      </c>
      <c r="D71" s="2">
        <v>8587</v>
      </c>
      <c r="H71" s="4">
        <v>3</v>
      </c>
      <c r="M71" s="4">
        <v>20</v>
      </c>
      <c r="O71" s="4">
        <v>1</v>
      </c>
      <c r="Q71" s="4">
        <v>0</v>
      </c>
      <c r="S71" s="4">
        <v>5</v>
      </c>
      <c r="W71" s="4">
        <v>37</v>
      </c>
      <c r="Y71" s="4" t="s">
        <v>27</v>
      </c>
      <c r="AD71" s="54">
        <v>21</v>
      </c>
      <c r="AF71" s="4">
        <v>17</v>
      </c>
      <c r="AH71" s="19">
        <f t="shared" si="0"/>
        <v>104</v>
      </c>
      <c r="AI71" s="21">
        <f t="shared" si="1"/>
        <v>0.77037037037037037</v>
      </c>
      <c r="AJ71" s="36" t="s">
        <v>43</v>
      </c>
      <c r="AV71" s="4"/>
      <c r="AW71" s="4"/>
      <c r="AX71" s="4"/>
      <c r="AY71" s="4"/>
      <c r="AZ71" s="4"/>
    </row>
    <row r="72" spans="1:62" ht="18">
      <c r="A72" s="2">
        <v>22</v>
      </c>
      <c r="B72" s="2" t="s">
        <v>113</v>
      </c>
      <c r="C72" s="2" t="s">
        <v>114</v>
      </c>
      <c r="D72" s="2">
        <v>1156</v>
      </c>
      <c r="H72" s="4">
        <v>3</v>
      </c>
      <c r="J72" s="4">
        <v>-1</v>
      </c>
      <c r="M72" s="4">
        <v>20</v>
      </c>
      <c r="O72" s="4">
        <v>1</v>
      </c>
      <c r="P72" s="4">
        <v>-1</v>
      </c>
      <c r="Q72" s="4">
        <v>0</v>
      </c>
      <c r="S72" s="4">
        <v>0</v>
      </c>
      <c r="W72" s="4">
        <v>51</v>
      </c>
      <c r="AD72" s="54">
        <v>21</v>
      </c>
      <c r="AF72" s="4">
        <v>17</v>
      </c>
      <c r="AH72" s="19">
        <f t="shared" si="0"/>
        <v>111</v>
      </c>
      <c r="AI72" s="21">
        <f t="shared" si="1"/>
        <v>0.82222222222222219</v>
      </c>
      <c r="AJ72" s="36" t="s">
        <v>43</v>
      </c>
      <c r="AV72" s="4"/>
      <c r="AW72" s="4"/>
      <c r="AX72" s="4"/>
      <c r="AY72" s="4"/>
      <c r="AZ72" s="4"/>
    </row>
    <row r="73" spans="1:62" ht="18">
      <c r="A73" s="2">
        <v>23</v>
      </c>
      <c r="B73" s="2" t="s">
        <v>115</v>
      </c>
      <c r="C73" s="2" t="s">
        <v>116</v>
      </c>
      <c r="D73" s="2">
        <v>8914</v>
      </c>
      <c r="H73" s="4">
        <v>3</v>
      </c>
      <c r="M73" s="4">
        <v>11</v>
      </c>
      <c r="O73" s="4">
        <v>1</v>
      </c>
      <c r="Q73" s="4">
        <v>2</v>
      </c>
      <c r="S73" s="4">
        <v>5</v>
      </c>
      <c r="W73" s="4">
        <v>52</v>
      </c>
      <c r="Y73" s="4" t="s">
        <v>32</v>
      </c>
      <c r="AB73" s="4">
        <v>-1</v>
      </c>
      <c r="AD73" s="54">
        <v>0</v>
      </c>
      <c r="AF73" s="4">
        <v>17</v>
      </c>
      <c r="AH73" s="19">
        <f t="shared" ref="AH73:AH85" si="2">SUM(E73:AF73)</f>
        <v>90</v>
      </c>
      <c r="AI73" s="21">
        <f t="shared" si="1"/>
        <v>0.66666666666666663</v>
      </c>
      <c r="AJ73" s="36" t="s">
        <v>44</v>
      </c>
      <c r="AV73" s="4"/>
      <c r="AW73" s="4"/>
      <c r="AX73" s="4"/>
      <c r="AY73" s="4"/>
      <c r="AZ73" s="4"/>
    </row>
    <row r="74" spans="1:62" ht="18">
      <c r="A74" s="2">
        <v>24</v>
      </c>
      <c r="B74" s="2" t="s">
        <v>117</v>
      </c>
      <c r="C74" s="2" t="s">
        <v>118</v>
      </c>
      <c r="D74" s="2">
        <v>4767</v>
      </c>
      <c r="H74" s="4">
        <v>3</v>
      </c>
      <c r="M74" s="4">
        <v>18</v>
      </c>
      <c r="O74" s="4">
        <v>1</v>
      </c>
      <c r="Q74" s="4">
        <v>3</v>
      </c>
      <c r="S74" s="4">
        <v>5</v>
      </c>
      <c r="W74" s="4">
        <v>27</v>
      </c>
      <c r="Y74" s="4" t="s">
        <v>29</v>
      </c>
      <c r="AD74" s="54">
        <v>21</v>
      </c>
      <c r="AF74" s="4">
        <v>17</v>
      </c>
      <c r="AH74" s="19">
        <f t="shared" si="2"/>
        <v>95</v>
      </c>
      <c r="AI74" s="21">
        <f t="shared" ref="AI74:AI85" si="3">AH74/135</f>
        <v>0.70370370370370372</v>
      </c>
      <c r="AJ74" s="36" t="s">
        <v>44</v>
      </c>
      <c r="AV74" s="4"/>
      <c r="AW74" s="4"/>
      <c r="AX74" s="4"/>
      <c r="AY74" s="4"/>
      <c r="AZ74" s="4"/>
    </row>
    <row r="75" spans="1:62" ht="18">
      <c r="A75" s="2">
        <v>25</v>
      </c>
      <c r="B75" s="2" t="s">
        <v>201</v>
      </c>
      <c r="C75" s="2" t="s">
        <v>119</v>
      </c>
      <c r="D75" s="2">
        <v>2205</v>
      </c>
      <c r="H75" s="4">
        <v>3</v>
      </c>
      <c r="M75" s="4">
        <v>10</v>
      </c>
      <c r="O75" s="4">
        <v>1</v>
      </c>
      <c r="Q75" s="4">
        <v>3</v>
      </c>
      <c r="S75" s="4">
        <v>5</v>
      </c>
      <c r="W75" s="4">
        <v>37</v>
      </c>
      <c r="X75" s="4">
        <v>-1</v>
      </c>
      <c r="Y75" s="4" t="s">
        <v>33</v>
      </c>
      <c r="AD75" s="54">
        <v>23</v>
      </c>
      <c r="AF75" s="4">
        <v>17</v>
      </c>
      <c r="AH75" s="19">
        <f t="shared" si="2"/>
        <v>98</v>
      </c>
      <c r="AI75" s="21">
        <f t="shared" si="3"/>
        <v>0.72592592592592597</v>
      </c>
      <c r="AJ75" s="36" t="s">
        <v>44</v>
      </c>
      <c r="AV75" s="4"/>
      <c r="AW75" s="4"/>
      <c r="AX75" s="4"/>
      <c r="AY75" s="4"/>
      <c r="AZ75" s="4"/>
    </row>
    <row r="76" spans="1:62" ht="18">
      <c r="A76" s="2">
        <v>26</v>
      </c>
      <c r="B76" s="2" t="s">
        <v>120</v>
      </c>
      <c r="C76" s="2" t="s">
        <v>121</v>
      </c>
      <c r="D76" s="2">
        <v>20262</v>
      </c>
      <c r="H76" s="4">
        <v>3</v>
      </c>
      <c r="I76" s="4">
        <v>-1</v>
      </c>
      <c r="M76" s="4">
        <v>20</v>
      </c>
      <c r="O76" s="4">
        <v>0</v>
      </c>
      <c r="Q76" s="4">
        <v>3</v>
      </c>
      <c r="S76" s="4">
        <v>5</v>
      </c>
      <c r="W76" s="4">
        <v>36</v>
      </c>
      <c r="Y76" s="4" t="s">
        <v>29</v>
      </c>
      <c r="AD76" s="54">
        <v>0</v>
      </c>
      <c r="AE76" s="4">
        <v>-1</v>
      </c>
      <c r="AF76" s="4">
        <v>17</v>
      </c>
      <c r="AH76" s="19">
        <f t="shared" si="2"/>
        <v>82</v>
      </c>
      <c r="AI76" s="21">
        <f t="shared" si="3"/>
        <v>0.6074074074074074</v>
      </c>
      <c r="AJ76" s="36" t="s">
        <v>44</v>
      </c>
      <c r="AV76" s="4"/>
      <c r="AW76" s="4"/>
      <c r="AX76" s="4"/>
      <c r="AY76" s="4"/>
      <c r="AZ76" s="4"/>
    </row>
    <row r="77" spans="1:62" ht="18">
      <c r="A77" s="2">
        <v>27</v>
      </c>
      <c r="B77" s="2" t="s">
        <v>122</v>
      </c>
      <c r="C77" s="2" t="s">
        <v>123</v>
      </c>
      <c r="D77" s="2">
        <v>9332</v>
      </c>
      <c r="H77" s="4">
        <v>3</v>
      </c>
      <c r="M77" s="4">
        <v>20</v>
      </c>
      <c r="O77" s="4">
        <v>1</v>
      </c>
      <c r="Q77" s="4">
        <v>2</v>
      </c>
      <c r="S77" s="4">
        <v>5</v>
      </c>
      <c r="W77" s="4">
        <v>39</v>
      </c>
      <c r="AD77" s="54">
        <v>18</v>
      </c>
      <c r="AF77" s="4">
        <v>17</v>
      </c>
      <c r="AH77" s="19">
        <f t="shared" si="2"/>
        <v>105</v>
      </c>
      <c r="AI77" s="21">
        <f t="shared" si="3"/>
        <v>0.77777777777777779</v>
      </c>
      <c r="AJ77" s="36" t="s">
        <v>43</v>
      </c>
      <c r="AV77" s="4"/>
      <c r="AW77" s="4"/>
      <c r="AX77" s="4"/>
      <c r="AY77" s="4"/>
      <c r="AZ77" s="4"/>
    </row>
    <row r="78" spans="1:62" ht="18">
      <c r="A78" s="2">
        <v>28</v>
      </c>
      <c r="B78" s="2" t="s">
        <v>124</v>
      </c>
      <c r="C78" s="2" t="s">
        <v>125</v>
      </c>
      <c r="D78" s="2">
        <v>4883</v>
      </c>
      <c r="E78" s="4">
        <v>-1</v>
      </c>
      <c r="H78" s="4">
        <v>3</v>
      </c>
      <c r="M78" s="4">
        <v>21</v>
      </c>
      <c r="O78" s="4">
        <v>1</v>
      </c>
      <c r="Q78" s="4">
        <v>3</v>
      </c>
      <c r="S78" s="4">
        <v>5</v>
      </c>
      <c r="W78" s="4">
        <v>61</v>
      </c>
      <c r="AD78" s="54">
        <v>18</v>
      </c>
      <c r="AF78" s="4">
        <v>17</v>
      </c>
      <c r="AH78" s="19">
        <f t="shared" si="2"/>
        <v>128</v>
      </c>
      <c r="AI78" s="21">
        <f t="shared" si="3"/>
        <v>0.94814814814814818</v>
      </c>
      <c r="AJ78" s="36" t="s">
        <v>36</v>
      </c>
      <c r="AV78" s="4"/>
      <c r="AW78" s="4"/>
      <c r="AX78" s="4"/>
      <c r="AY78" s="4"/>
      <c r="AZ78" s="4"/>
      <c r="BA78" s="7"/>
      <c r="BB78" s="4"/>
      <c r="BC78" s="4"/>
      <c r="BD78" s="4"/>
      <c r="BE78" s="4"/>
      <c r="BF78" s="4"/>
      <c r="BG78" s="4"/>
      <c r="BH78" s="4"/>
      <c r="BI78" s="4"/>
      <c r="BJ78" s="6"/>
    </row>
    <row r="79" spans="1:62" ht="18">
      <c r="A79" s="2">
        <v>29</v>
      </c>
      <c r="B79" s="2" t="s">
        <v>199</v>
      </c>
      <c r="C79" s="2" t="s">
        <v>126</v>
      </c>
      <c r="D79" s="2">
        <v>4967</v>
      </c>
      <c r="H79" s="4">
        <v>3</v>
      </c>
      <c r="M79" s="4">
        <v>20</v>
      </c>
      <c r="O79" s="4">
        <v>0</v>
      </c>
      <c r="P79" s="4">
        <v>-1</v>
      </c>
      <c r="Q79" s="4">
        <v>0</v>
      </c>
      <c r="S79" s="4">
        <v>0</v>
      </c>
      <c r="W79" s="4">
        <v>49</v>
      </c>
      <c r="X79" s="4">
        <v>-1</v>
      </c>
      <c r="AD79" s="54">
        <v>22</v>
      </c>
      <c r="AF79" s="4">
        <v>17</v>
      </c>
      <c r="AH79" s="19">
        <f t="shared" si="2"/>
        <v>109</v>
      </c>
      <c r="AI79" s="21">
        <f t="shared" si="3"/>
        <v>0.80740740740740746</v>
      </c>
      <c r="AJ79" s="36" t="s">
        <v>43</v>
      </c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6"/>
    </row>
    <row r="80" spans="1:62" ht="18">
      <c r="A80" s="2">
        <v>30</v>
      </c>
      <c r="B80" s="2" t="s">
        <v>200</v>
      </c>
      <c r="C80" s="2" t="s">
        <v>0</v>
      </c>
      <c r="D80" s="2">
        <v>5286</v>
      </c>
      <c r="H80" s="4">
        <v>0</v>
      </c>
      <c r="J80" s="4">
        <v>-1</v>
      </c>
      <c r="M80" s="4">
        <v>8</v>
      </c>
      <c r="N80" s="4">
        <v>-1</v>
      </c>
      <c r="O80" s="4">
        <v>0</v>
      </c>
      <c r="P80" s="4">
        <v>-1</v>
      </c>
      <c r="Q80" s="4">
        <v>0</v>
      </c>
      <c r="S80" s="4">
        <v>0</v>
      </c>
      <c r="V80" s="4">
        <v>-1</v>
      </c>
      <c r="W80" s="4">
        <v>0</v>
      </c>
      <c r="AB80" s="4">
        <v>-1</v>
      </c>
      <c r="AD80" s="54">
        <v>0</v>
      </c>
      <c r="AE80" s="4">
        <v>-1</v>
      </c>
      <c r="AF80" s="4">
        <v>17</v>
      </c>
      <c r="AH80" s="19">
        <f t="shared" si="2"/>
        <v>19</v>
      </c>
      <c r="AI80" s="21">
        <f t="shared" si="3"/>
        <v>0.14074074074074075</v>
      </c>
      <c r="AJ80" s="36" t="s">
        <v>11</v>
      </c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6"/>
    </row>
    <row r="81" spans="1:71" ht="18">
      <c r="A81" s="2">
        <v>31</v>
      </c>
      <c r="B81" s="2" t="s">
        <v>198</v>
      </c>
      <c r="C81" s="2" t="s">
        <v>1</v>
      </c>
      <c r="D81" s="2">
        <v>10522</v>
      </c>
      <c r="H81" s="4">
        <v>3</v>
      </c>
      <c r="M81" s="4">
        <v>18</v>
      </c>
      <c r="O81" s="4">
        <v>1</v>
      </c>
      <c r="Q81" s="4">
        <v>3</v>
      </c>
      <c r="S81" s="4">
        <v>5</v>
      </c>
      <c r="W81" s="4">
        <v>44</v>
      </c>
      <c r="AD81" s="54">
        <v>16</v>
      </c>
      <c r="AF81" s="4">
        <v>17</v>
      </c>
      <c r="AH81" s="19">
        <f t="shared" si="2"/>
        <v>107</v>
      </c>
      <c r="AI81" s="21">
        <f t="shared" si="3"/>
        <v>0.79259259259259263</v>
      </c>
      <c r="AJ81" s="36" t="s">
        <v>43</v>
      </c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6"/>
    </row>
    <row r="82" spans="1:71" ht="18">
      <c r="A82" s="2">
        <v>32</v>
      </c>
      <c r="B82" s="2" t="s">
        <v>2</v>
      </c>
      <c r="C82" s="2" t="s">
        <v>3</v>
      </c>
      <c r="D82" s="2">
        <v>9579</v>
      </c>
      <c r="H82" s="4">
        <v>0</v>
      </c>
      <c r="M82" s="4">
        <v>15</v>
      </c>
      <c r="N82" s="4">
        <v>-1</v>
      </c>
      <c r="O82" s="4">
        <v>0</v>
      </c>
      <c r="Q82" s="4">
        <v>1</v>
      </c>
      <c r="S82" s="4">
        <v>5</v>
      </c>
      <c r="W82" s="4">
        <v>45</v>
      </c>
      <c r="AD82" s="54">
        <v>23</v>
      </c>
      <c r="AF82" s="4">
        <v>17</v>
      </c>
      <c r="AH82" s="19">
        <f t="shared" si="2"/>
        <v>105</v>
      </c>
      <c r="AI82" s="21">
        <f t="shared" si="3"/>
        <v>0.77777777777777779</v>
      </c>
      <c r="AJ82" s="36" t="s">
        <v>43</v>
      </c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6"/>
    </row>
    <row r="83" spans="1:71" ht="18">
      <c r="A83" s="2">
        <v>33</v>
      </c>
      <c r="B83" s="2" t="s">
        <v>197</v>
      </c>
      <c r="C83" s="2" t="s">
        <v>4</v>
      </c>
      <c r="D83" s="2">
        <v>9406</v>
      </c>
      <c r="H83" s="4">
        <v>3</v>
      </c>
      <c r="M83" s="4">
        <v>15</v>
      </c>
      <c r="O83" s="4">
        <v>1</v>
      </c>
      <c r="P83" s="4">
        <v>-1</v>
      </c>
      <c r="Q83" s="4">
        <v>0</v>
      </c>
      <c r="S83" s="4">
        <v>0</v>
      </c>
      <c r="W83" s="4">
        <v>63</v>
      </c>
      <c r="AD83" s="54">
        <v>15</v>
      </c>
      <c r="AF83" s="4">
        <v>17</v>
      </c>
      <c r="AH83" s="19">
        <f t="shared" si="2"/>
        <v>113</v>
      </c>
      <c r="AI83" s="21">
        <f t="shared" si="3"/>
        <v>0.83703703703703702</v>
      </c>
      <c r="AJ83" s="36" t="s">
        <v>43</v>
      </c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6"/>
    </row>
    <row r="84" spans="1:71" s="33" customFormat="1" ht="18">
      <c r="A84" s="2">
        <v>1</v>
      </c>
      <c r="B84" s="2" t="s">
        <v>63</v>
      </c>
      <c r="C84" s="2" t="s">
        <v>64</v>
      </c>
      <c r="D84" s="2">
        <v>20764</v>
      </c>
      <c r="E84" s="4"/>
      <c r="F84" s="4"/>
      <c r="G84" s="4"/>
      <c r="H84" s="4">
        <v>0</v>
      </c>
      <c r="I84" s="4"/>
      <c r="J84" s="4"/>
      <c r="K84" s="4"/>
      <c r="L84" s="4"/>
      <c r="M84" s="4">
        <v>5</v>
      </c>
      <c r="N84" s="4">
        <v>-1</v>
      </c>
      <c r="O84" s="4">
        <v>0</v>
      </c>
      <c r="P84" s="4"/>
      <c r="Q84" s="4">
        <v>1</v>
      </c>
      <c r="R84" s="4"/>
      <c r="S84" s="4">
        <v>0</v>
      </c>
      <c r="T84" s="4"/>
      <c r="U84" s="4"/>
      <c r="V84" s="4"/>
      <c r="W84" s="4">
        <v>21</v>
      </c>
      <c r="X84" s="4"/>
      <c r="Y84" s="4" t="s">
        <v>23</v>
      </c>
      <c r="Z84" s="4"/>
      <c r="AA84" s="4"/>
      <c r="AB84" s="4"/>
      <c r="AC84" s="54"/>
      <c r="AD84" s="54">
        <v>7</v>
      </c>
      <c r="AE84" s="4"/>
      <c r="AF84" s="4">
        <v>17</v>
      </c>
      <c r="AG84" s="4"/>
      <c r="AH84" s="19">
        <f t="shared" si="2"/>
        <v>50</v>
      </c>
      <c r="AI84" s="21">
        <f t="shared" si="3"/>
        <v>0.37037037037037035</v>
      </c>
      <c r="AJ84" s="36" t="s">
        <v>11</v>
      </c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K84" s="4"/>
      <c r="BL84" s="4"/>
      <c r="BM84" s="4"/>
      <c r="BN84" s="4"/>
      <c r="BO84" s="4"/>
      <c r="BP84" s="4"/>
      <c r="BQ84" s="4"/>
      <c r="BR84" s="4"/>
      <c r="BS84" s="4"/>
    </row>
    <row r="85" spans="1:71" s="33" customFormat="1" ht="18">
      <c r="A85" s="2">
        <v>2</v>
      </c>
      <c r="B85" s="2" t="s">
        <v>190</v>
      </c>
      <c r="C85" s="2" t="s">
        <v>65</v>
      </c>
      <c r="D85" s="2">
        <v>8632</v>
      </c>
      <c r="E85" s="4"/>
      <c r="F85" s="4"/>
      <c r="G85" s="4"/>
      <c r="H85" s="4">
        <v>3</v>
      </c>
      <c r="I85" s="4">
        <v>-1</v>
      </c>
      <c r="J85" s="4"/>
      <c r="K85" s="4"/>
      <c r="L85" s="4">
        <v>-1</v>
      </c>
      <c r="M85" s="4">
        <v>0</v>
      </c>
      <c r="N85" s="4"/>
      <c r="O85" s="4">
        <v>0</v>
      </c>
      <c r="P85" s="4"/>
      <c r="Q85" s="4">
        <v>0</v>
      </c>
      <c r="R85" s="4"/>
      <c r="S85" s="4">
        <v>0</v>
      </c>
      <c r="T85" s="4"/>
      <c r="U85" s="4"/>
      <c r="V85" s="4"/>
      <c r="W85" s="4">
        <v>22</v>
      </c>
      <c r="X85" s="4">
        <v>-1</v>
      </c>
      <c r="Y85" s="4"/>
      <c r="Z85" s="4"/>
      <c r="AA85" s="4">
        <v>-1</v>
      </c>
      <c r="AB85" s="4">
        <v>-1</v>
      </c>
      <c r="AC85" s="54"/>
      <c r="AD85" s="54">
        <v>0</v>
      </c>
      <c r="AE85" s="4"/>
      <c r="AF85" s="4">
        <v>17</v>
      </c>
      <c r="AG85" s="4"/>
      <c r="AH85" s="19">
        <f t="shared" si="2"/>
        <v>37</v>
      </c>
      <c r="AI85" s="21">
        <f t="shared" si="3"/>
        <v>0.27407407407407408</v>
      </c>
      <c r="AJ85" s="36" t="s">
        <v>11</v>
      </c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K85" s="4"/>
      <c r="BL85" s="4"/>
      <c r="BM85" s="4"/>
      <c r="BN85" s="4"/>
      <c r="BO85" s="4"/>
      <c r="BP85" s="4"/>
      <c r="BQ85" s="4"/>
      <c r="BR85" s="4"/>
      <c r="BS85" s="4"/>
    </row>
    <row r="86" spans="1:71" s="37" customFormat="1" ht="75" customHeight="1">
      <c r="D86" s="38" t="s">
        <v>210</v>
      </c>
      <c r="E86" s="39" t="s">
        <v>40</v>
      </c>
      <c r="F86" s="39" t="s">
        <v>40</v>
      </c>
      <c r="G86" s="39" t="s">
        <v>40</v>
      </c>
      <c r="H86" s="39" t="s">
        <v>98</v>
      </c>
      <c r="I86" s="39" t="s">
        <v>40</v>
      </c>
      <c r="J86" s="39" t="s">
        <v>40</v>
      </c>
      <c r="K86" s="39"/>
      <c r="L86" s="39" t="s">
        <v>40</v>
      </c>
      <c r="M86" s="39" t="s">
        <v>99</v>
      </c>
      <c r="N86" s="39" t="s">
        <v>40</v>
      </c>
      <c r="O86" s="40" t="s">
        <v>17</v>
      </c>
      <c r="P86" s="39" t="s">
        <v>40</v>
      </c>
      <c r="Q86" s="39" t="s">
        <v>104</v>
      </c>
      <c r="R86" s="39" t="s">
        <v>40</v>
      </c>
      <c r="S86" s="39" t="s">
        <v>102</v>
      </c>
      <c r="T86" s="39" t="s">
        <v>40</v>
      </c>
      <c r="U86" s="39" t="s">
        <v>40</v>
      </c>
      <c r="V86" s="39" t="s">
        <v>40</v>
      </c>
      <c r="W86" s="39" t="s">
        <v>103</v>
      </c>
      <c r="X86" s="39" t="s">
        <v>39</v>
      </c>
      <c r="Y86" s="39" t="s">
        <v>40</v>
      </c>
      <c r="Z86" s="39" t="s">
        <v>208</v>
      </c>
      <c r="AA86" s="39" t="s">
        <v>40</v>
      </c>
      <c r="AB86" s="39" t="s">
        <v>40</v>
      </c>
      <c r="AC86" s="55"/>
      <c r="AD86" s="55" t="s">
        <v>153</v>
      </c>
      <c r="AE86" s="39" t="s">
        <v>40</v>
      </c>
      <c r="AF86" s="39" t="s">
        <v>38</v>
      </c>
      <c r="AG86" s="39"/>
      <c r="AH86" s="41" t="s">
        <v>132</v>
      </c>
      <c r="AI86" s="42" t="s">
        <v>131</v>
      </c>
      <c r="AJ86" s="43" t="s">
        <v>42</v>
      </c>
      <c r="AK86" s="39"/>
      <c r="AL86" s="39"/>
      <c r="AM86" s="39"/>
      <c r="AN86" s="39"/>
      <c r="AO86" s="39"/>
      <c r="AP86" s="39"/>
      <c r="AQ86" s="39"/>
      <c r="AR86" s="39"/>
      <c r="AS86" s="44"/>
      <c r="AT86" s="44"/>
      <c r="AU86" s="44"/>
      <c r="AV86" s="44"/>
      <c r="AW86" s="44"/>
      <c r="AX86" s="44"/>
      <c r="AY86" s="44"/>
      <c r="AZ86" s="44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4"/>
      <c r="BL86" s="44"/>
      <c r="BM86" s="44"/>
      <c r="BN86" s="44"/>
      <c r="BO86" s="44"/>
      <c r="BP86" s="44"/>
      <c r="BQ86" s="44"/>
      <c r="BR86" s="44"/>
      <c r="BS86" s="44"/>
    </row>
    <row r="87" spans="1:71" s="37" customFormat="1">
      <c r="E87" s="44" t="s">
        <v>9</v>
      </c>
      <c r="F87" s="44" t="s">
        <v>10</v>
      </c>
      <c r="G87" s="44" t="s">
        <v>11</v>
      </c>
      <c r="H87" s="44" t="s">
        <v>11</v>
      </c>
      <c r="I87" s="44" t="s">
        <v>9</v>
      </c>
      <c r="J87" s="44" t="s">
        <v>10</v>
      </c>
      <c r="K87" s="44" t="s">
        <v>11</v>
      </c>
      <c r="L87" s="44"/>
      <c r="M87" s="44" t="s">
        <v>11</v>
      </c>
      <c r="N87" s="44" t="s">
        <v>9</v>
      </c>
      <c r="O87" s="44"/>
      <c r="P87" s="44" t="s">
        <v>10</v>
      </c>
      <c r="Q87" s="44" t="s">
        <v>10</v>
      </c>
      <c r="R87" s="44" t="s">
        <v>11</v>
      </c>
      <c r="S87" s="44"/>
      <c r="T87" s="44" t="s">
        <v>9</v>
      </c>
      <c r="U87" s="44" t="s">
        <v>10</v>
      </c>
      <c r="V87" s="44" t="s">
        <v>11</v>
      </c>
      <c r="W87" s="44" t="s">
        <v>11</v>
      </c>
      <c r="X87" s="44" t="s">
        <v>9</v>
      </c>
      <c r="Y87" s="44" t="s">
        <v>10</v>
      </c>
      <c r="Z87" s="44" t="s">
        <v>11</v>
      </c>
      <c r="AA87" s="44" t="s">
        <v>11</v>
      </c>
      <c r="AB87" s="44" t="s">
        <v>9</v>
      </c>
      <c r="AC87" s="56"/>
      <c r="AD87" s="56" t="s">
        <v>9</v>
      </c>
      <c r="AE87" s="44" t="s">
        <v>10</v>
      </c>
      <c r="AF87" s="44"/>
      <c r="AG87" s="44"/>
      <c r="AH87" s="42"/>
      <c r="AI87" s="42"/>
      <c r="AJ87" s="41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4"/>
      <c r="BL87" s="44"/>
      <c r="BM87" s="44"/>
      <c r="BN87" s="44"/>
      <c r="BO87" s="44"/>
      <c r="BP87" s="44"/>
      <c r="BQ87" s="44"/>
      <c r="BR87" s="44"/>
      <c r="BS87" s="44"/>
    </row>
    <row r="88" spans="1:71" s="37" customFormat="1" ht="22" customHeight="1">
      <c r="D88" s="44" t="s">
        <v>209</v>
      </c>
      <c r="E88" s="44">
        <v>28</v>
      </c>
      <c r="F88" s="44">
        <v>30</v>
      </c>
      <c r="G88" s="44">
        <v>3</v>
      </c>
      <c r="H88" s="44">
        <v>3</v>
      </c>
      <c r="I88" s="44">
        <v>5</v>
      </c>
      <c r="J88" s="44">
        <v>7</v>
      </c>
      <c r="K88" s="44">
        <v>9</v>
      </c>
      <c r="L88" s="44"/>
      <c r="M88" s="44">
        <v>9</v>
      </c>
      <c r="N88" s="44">
        <v>12</v>
      </c>
      <c r="O88" s="44"/>
      <c r="P88" s="44">
        <v>14</v>
      </c>
      <c r="Q88" s="44">
        <v>14</v>
      </c>
      <c r="R88" s="44">
        <v>16</v>
      </c>
      <c r="S88" s="44">
        <v>16</v>
      </c>
      <c r="T88" s="44">
        <v>19</v>
      </c>
      <c r="U88" s="44">
        <v>21</v>
      </c>
      <c r="V88" s="44">
        <v>23</v>
      </c>
      <c r="W88" s="44">
        <v>23</v>
      </c>
      <c r="X88" s="44">
        <v>26</v>
      </c>
      <c r="Y88" s="44">
        <v>28</v>
      </c>
      <c r="Z88" s="44">
        <v>30</v>
      </c>
      <c r="AA88" s="44">
        <v>30</v>
      </c>
      <c r="AB88" s="44">
        <v>2</v>
      </c>
      <c r="AC88" s="56"/>
      <c r="AD88" s="56">
        <v>2</v>
      </c>
      <c r="AE88" s="44">
        <v>4</v>
      </c>
      <c r="AF88" s="44">
        <v>17</v>
      </c>
      <c r="AG88" s="44"/>
      <c r="AH88" s="42"/>
      <c r="AI88" s="42"/>
      <c r="AJ88" s="46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4"/>
      <c r="BL88" s="44"/>
      <c r="BM88" s="44"/>
      <c r="BN88" s="44"/>
      <c r="BO88" s="44"/>
      <c r="BP88" s="44"/>
      <c r="BQ88" s="44"/>
      <c r="BR88" s="44"/>
      <c r="BS88" s="44"/>
    </row>
    <row r="89" spans="1:71" s="37" customFormat="1">
      <c r="E89" s="44"/>
      <c r="F89" s="44"/>
      <c r="G89" s="44"/>
      <c r="H89" s="44">
        <v>3</v>
      </c>
      <c r="I89" s="44"/>
      <c r="J89" s="44"/>
      <c r="K89" s="44"/>
      <c r="L89" s="44"/>
      <c r="M89" s="44">
        <v>20</v>
      </c>
      <c r="N89" s="44"/>
      <c r="O89" s="44"/>
      <c r="P89" s="44"/>
      <c r="Q89" s="44">
        <v>4</v>
      </c>
      <c r="R89" s="44"/>
      <c r="S89" s="44">
        <v>5</v>
      </c>
      <c r="T89" s="44"/>
      <c r="U89" s="44"/>
      <c r="V89" s="44"/>
      <c r="W89" s="44">
        <v>66</v>
      </c>
      <c r="X89" s="44"/>
      <c r="Y89" s="44"/>
      <c r="Z89" s="44">
        <v>0</v>
      </c>
      <c r="AA89" s="44"/>
      <c r="AB89" s="44"/>
      <c r="AC89" s="56"/>
      <c r="AD89" s="56">
        <v>20</v>
      </c>
      <c r="AE89" s="44"/>
      <c r="AF89" s="44">
        <v>17</v>
      </c>
      <c r="AG89" s="44"/>
      <c r="AH89" s="44">
        <v>135</v>
      </c>
      <c r="AI89" s="47">
        <v>1</v>
      </c>
      <c r="AJ89" s="48" t="s">
        <v>36</v>
      </c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4"/>
      <c r="BL89" s="44"/>
      <c r="BM89" s="44"/>
      <c r="BN89" s="44"/>
      <c r="BO89" s="44"/>
      <c r="BP89" s="44"/>
      <c r="BQ89" s="44"/>
      <c r="BR89" s="44"/>
      <c r="BS89" s="44"/>
    </row>
    <row r="90" spans="1:71" s="37" customFormat="1">
      <c r="A90" s="51"/>
      <c r="B90" s="51"/>
      <c r="C90" s="51"/>
      <c r="E90" s="44"/>
      <c r="F90" s="44"/>
      <c r="G90" s="44"/>
      <c r="H90" s="44"/>
      <c r="I90" s="44"/>
      <c r="J90" s="44"/>
      <c r="K90" s="44"/>
      <c r="L90" s="44"/>
      <c r="M90" s="44">
        <v>1</v>
      </c>
      <c r="N90" s="44"/>
      <c r="O90" s="44"/>
      <c r="P90" s="44"/>
      <c r="Q90" s="44">
        <v>0</v>
      </c>
      <c r="R90" s="44"/>
      <c r="S90" s="44">
        <v>0</v>
      </c>
      <c r="T90" s="44"/>
      <c r="U90" s="44"/>
      <c r="V90" s="44"/>
      <c r="W90" s="44">
        <v>7</v>
      </c>
      <c r="X90" s="44"/>
      <c r="Y90" s="44"/>
      <c r="Z90" s="44">
        <v>5</v>
      </c>
      <c r="AA90" s="44"/>
      <c r="AB90" s="44"/>
      <c r="AC90" s="56"/>
      <c r="AD90" s="56">
        <v>3</v>
      </c>
      <c r="AE90" s="44"/>
      <c r="AF90" s="44">
        <v>17</v>
      </c>
      <c r="AG90" s="44"/>
      <c r="AH90" s="44">
        <v>33</v>
      </c>
      <c r="AI90" s="44" t="s">
        <v>155</v>
      </c>
      <c r="AJ90" s="49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4"/>
      <c r="BL90" s="44"/>
      <c r="BM90" s="44"/>
      <c r="BN90" s="44"/>
      <c r="BO90" s="44"/>
      <c r="BP90" s="44"/>
      <c r="BQ90" s="44"/>
      <c r="BR90" s="44"/>
      <c r="BS90" s="44"/>
    </row>
    <row r="91" spans="1:71" s="5" customFormat="1">
      <c r="D91" s="16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54"/>
      <c r="AD91" s="5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6"/>
      <c r="BK91" s="4"/>
      <c r="BL91" s="4"/>
      <c r="BM91" s="4"/>
      <c r="BN91" s="4"/>
      <c r="BO91" s="4"/>
      <c r="BP91" s="4"/>
      <c r="BQ91" s="4"/>
      <c r="BR91" s="4"/>
      <c r="BS91" s="4"/>
    </row>
    <row r="92" spans="1:71" s="5" customFormat="1">
      <c r="B92" s="16" t="s">
        <v>36</v>
      </c>
      <c r="C92" s="22">
        <v>0.89</v>
      </c>
      <c r="D92" s="22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54"/>
      <c r="AD92" s="5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6"/>
      <c r="BK92" s="4"/>
      <c r="BL92" s="4"/>
      <c r="BM92" s="4"/>
      <c r="BN92" s="4"/>
      <c r="BO92" s="4"/>
      <c r="BP92" s="4"/>
      <c r="BQ92" s="4"/>
      <c r="BR92" s="4"/>
      <c r="BS92" s="4"/>
    </row>
    <row r="93" spans="1:71" s="5" customFormat="1">
      <c r="B93" s="16" t="s">
        <v>43</v>
      </c>
      <c r="C93" s="22">
        <v>0.77</v>
      </c>
      <c r="D93" s="22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54"/>
      <c r="AD93" s="54"/>
      <c r="AE93" s="4"/>
      <c r="AF93" s="4"/>
      <c r="AG93" s="4"/>
      <c r="AH93" s="4" t="s">
        <v>36</v>
      </c>
      <c r="AI93" s="23">
        <v>0.89</v>
      </c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6"/>
      <c r="BK93" s="4"/>
      <c r="BL93" s="4"/>
      <c r="BM93" s="4"/>
      <c r="BN93" s="4"/>
      <c r="BO93" s="4"/>
      <c r="BP93" s="4"/>
      <c r="BQ93" s="4"/>
      <c r="BR93" s="4"/>
      <c r="BS93" s="4"/>
    </row>
    <row r="94" spans="1:71" s="5" customFormat="1">
      <c r="B94" s="16" t="s">
        <v>44</v>
      </c>
      <c r="C94" s="22">
        <v>0.62</v>
      </c>
      <c r="D94" s="22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54"/>
      <c r="AD94" s="54"/>
      <c r="AE94" s="4"/>
      <c r="AF94" s="4"/>
      <c r="AG94" s="4"/>
      <c r="AH94" s="4" t="s">
        <v>43</v>
      </c>
      <c r="AI94" s="23">
        <v>0.77</v>
      </c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6"/>
      <c r="BK94" s="4"/>
      <c r="BL94" s="4"/>
      <c r="BM94" s="4"/>
      <c r="BN94" s="4"/>
      <c r="BO94" s="4"/>
      <c r="BP94" s="4"/>
      <c r="BQ94" s="4"/>
      <c r="BR94" s="4"/>
      <c r="BS94" s="4"/>
    </row>
    <row r="95" spans="1:71" s="5" customFormat="1">
      <c r="B95" s="16" t="s">
        <v>45</v>
      </c>
      <c r="C95" s="22">
        <v>0.55000000000000004</v>
      </c>
      <c r="D95" s="22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54"/>
      <c r="AD95" s="54"/>
      <c r="AE95" s="4"/>
      <c r="AF95" s="4"/>
      <c r="AG95" s="4"/>
      <c r="AH95" s="4" t="s">
        <v>44</v>
      </c>
      <c r="AI95" s="23">
        <v>0.62</v>
      </c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6"/>
      <c r="BK95" s="4"/>
      <c r="BL95" s="4"/>
      <c r="BM95" s="4"/>
      <c r="BN95" s="4"/>
      <c r="BO95" s="4"/>
      <c r="BP95" s="4"/>
      <c r="BQ95" s="4"/>
      <c r="BR95" s="4"/>
      <c r="BS95" s="4"/>
    </row>
    <row r="96" spans="1:71" s="5" customFormat="1">
      <c r="B96" s="16" t="s">
        <v>127</v>
      </c>
      <c r="C96" s="16"/>
      <c r="D96" s="16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54"/>
      <c r="AD96" s="54"/>
      <c r="AE96" s="4"/>
      <c r="AF96" s="4"/>
      <c r="AG96" s="4"/>
      <c r="AH96" s="4" t="s">
        <v>45</v>
      </c>
      <c r="AI96" s="23">
        <v>0.55000000000000004</v>
      </c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6"/>
      <c r="BK96" s="4"/>
      <c r="BL96" s="4"/>
      <c r="BM96" s="4"/>
      <c r="BN96" s="4"/>
      <c r="BO96" s="4"/>
      <c r="BP96" s="4"/>
      <c r="BQ96" s="4"/>
      <c r="BR96" s="4"/>
      <c r="BS96" s="4"/>
    </row>
    <row r="97" spans="2:71">
      <c r="B97" s="16" t="s">
        <v>128</v>
      </c>
      <c r="C97" s="16"/>
      <c r="AH97" s="4" t="s">
        <v>127</v>
      </c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6"/>
    </row>
    <row r="98" spans="2:71">
      <c r="B98" s="16" t="s">
        <v>129</v>
      </c>
      <c r="C98" s="16"/>
      <c r="AH98" s="4" t="s">
        <v>128</v>
      </c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6"/>
    </row>
    <row r="99" spans="2:71">
      <c r="B99" s="16" t="s">
        <v>130</v>
      </c>
      <c r="C99" s="16"/>
      <c r="AH99" s="4" t="s">
        <v>129</v>
      </c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6"/>
    </row>
    <row r="100" spans="2:71">
      <c r="AH100" s="4" t="s">
        <v>130</v>
      </c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6"/>
    </row>
    <row r="101" spans="2:71"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6"/>
    </row>
    <row r="102" spans="2:71"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6"/>
    </row>
    <row r="103" spans="2:71">
      <c r="M103" s="8">
        <v>21</v>
      </c>
      <c r="N103" s="8">
        <v>22</v>
      </c>
      <c r="O103" s="8"/>
      <c r="P103" s="8">
        <v>23</v>
      </c>
      <c r="Q103" s="8">
        <v>24</v>
      </c>
      <c r="R103" s="8">
        <v>25</v>
      </c>
      <c r="S103" s="8">
        <v>26</v>
      </c>
      <c r="T103" s="8">
        <v>27</v>
      </c>
      <c r="U103" s="8">
        <v>28</v>
      </c>
      <c r="V103" s="8">
        <v>29</v>
      </c>
      <c r="W103" s="8">
        <v>30</v>
      </c>
      <c r="X103" s="8">
        <v>31</v>
      </c>
      <c r="Y103" s="8">
        <v>32</v>
      </c>
      <c r="Z103" s="8">
        <v>33</v>
      </c>
      <c r="AA103" s="8">
        <v>34</v>
      </c>
      <c r="AB103" s="8"/>
      <c r="AC103" s="57"/>
      <c r="AD103" s="57">
        <v>35</v>
      </c>
      <c r="AE103" s="8">
        <v>36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11"/>
      <c r="BK103" s="12"/>
      <c r="BL103" s="12"/>
      <c r="BM103" s="12"/>
      <c r="BN103" s="12"/>
      <c r="BO103" s="12"/>
      <c r="BP103" s="12"/>
      <c r="BQ103" s="12"/>
      <c r="BR103" s="8"/>
    </row>
    <row r="104" spans="2:71">
      <c r="L104" s="6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58"/>
      <c r="AD104" s="58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7"/>
    </row>
    <row r="105" spans="2:71">
      <c r="L105" s="6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58"/>
      <c r="AD105" s="58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7"/>
    </row>
    <row r="106" spans="2:71"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59"/>
      <c r="AD106" s="59"/>
      <c r="AE106" s="9"/>
      <c r="AF106" s="13"/>
      <c r="AG106" s="13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4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</row>
    <row r="107" spans="2:71"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4"/>
      <c r="BE107" s="4"/>
      <c r="BF107" s="4"/>
      <c r="BG107" s="4"/>
      <c r="BH107" s="4"/>
      <c r="BI107" s="4"/>
      <c r="BJ107" s="4"/>
    </row>
    <row r="108" spans="2:71"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</row>
    <row r="109" spans="2:71"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</row>
    <row r="110" spans="2:71"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</row>
    <row r="111" spans="2:71"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</row>
    <row r="112" spans="2:71"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</row>
    <row r="113" spans="48:62"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</row>
  </sheetData>
  <mergeCells count="3">
    <mergeCell ref="A1:C1"/>
    <mergeCell ref="A48:C48"/>
    <mergeCell ref="A90:C90"/>
  </mergeCells>
  <phoneticPr fontId="6" type="noConversion"/>
  <pageMargins left="0.75" right="0.75" top="1" bottom="1" header="0.5" footer="0.5"/>
  <pageSetup scale="30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2015-11-06T20:11:40Z</cp:lastPrinted>
  <dcterms:created xsi:type="dcterms:W3CDTF">2015-10-07T18:53:23Z</dcterms:created>
  <dcterms:modified xsi:type="dcterms:W3CDTF">2015-11-30T20:11:19Z</dcterms:modified>
</cp:coreProperties>
</file>