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M8" i="1" l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42" i="1"/>
  <c r="BM43" i="1"/>
  <c r="BM44" i="1"/>
  <c r="BM45" i="1"/>
  <c r="BM46" i="1"/>
  <c r="BM47" i="1"/>
  <c r="BM48" i="1"/>
  <c r="BM49" i="1"/>
  <c r="BM50" i="1"/>
  <c r="BM51" i="1"/>
  <c r="BM52" i="1"/>
  <c r="BM53" i="1"/>
  <c r="BM54" i="1"/>
  <c r="BM55" i="1"/>
  <c r="BM56" i="1"/>
  <c r="BM57" i="1"/>
  <c r="BM58" i="1"/>
  <c r="BM59" i="1"/>
  <c r="BM60" i="1"/>
  <c r="BM61" i="1"/>
  <c r="BM62" i="1"/>
  <c r="BM63" i="1"/>
  <c r="BM64" i="1"/>
  <c r="BM65" i="1"/>
  <c r="BM66" i="1"/>
  <c r="BM67" i="1"/>
  <c r="BM68" i="1"/>
  <c r="BM69" i="1"/>
  <c r="BM70" i="1"/>
  <c r="BM71" i="1"/>
  <c r="BM72" i="1"/>
  <c r="BM73" i="1"/>
  <c r="BM74" i="1"/>
  <c r="BM75" i="1"/>
  <c r="BM76" i="1"/>
  <c r="BM77" i="1"/>
  <c r="BM78" i="1"/>
  <c r="BM79" i="1"/>
  <c r="BM7" i="1"/>
  <c r="BM6" i="1"/>
  <c r="BM5" i="1"/>
</calcChain>
</file>

<file path=xl/sharedStrings.xml><?xml version="1.0" encoding="utf-8"?>
<sst xmlns="http://schemas.openxmlformats.org/spreadsheetml/2006/main" count="306" uniqueCount="238">
  <si>
    <t>3A</t>
    <phoneticPr fontId="2" type="noConversion"/>
  </si>
  <si>
    <t>3 B+</t>
    <phoneticPr fontId="2" type="noConversion"/>
  </si>
  <si>
    <t>8 B</t>
    <phoneticPr fontId="2" type="noConversion"/>
  </si>
  <si>
    <t>12 C</t>
    <phoneticPr fontId="2" type="noConversion"/>
  </si>
  <si>
    <t>1 D</t>
    <phoneticPr fontId="2" type="noConversion"/>
  </si>
  <si>
    <t>3 F</t>
    <phoneticPr fontId="2" type="noConversion"/>
  </si>
  <si>
    <t>11 B</t>
    <phoneticPr fontId="2" type="noConversion"/>
  </si>
  <si>
    <t>11 C</t>
    <phoneticPr fontId="2" type="noConversion"/>
  </si>
  <si>
    <t>3 D</t>
    <phoneticPr fontId="2" type="noConversion"/>
  </si>
  <si>
    <t>2 F</t>
    <phoneticPr fontId="2" type="noConversion"/>
  </si>
  <si>
    <t>MAP 2</t>
    <phoneticPr fontId="2" type="noConversion"/>
  </si>
  <si>
    <t>WK 5</t>
    <phoneticPr fontId="2" type="noConversion"/>
  </si>
  <si>
    <t>WK 6</t>
    <phoneticPr fontId="2" type="noConversion"/>
  </si>
  <si>
    <t>WK 7</t>
    <phoneticPr fontId="2" type="noConversion"/>
  </si>
  <si>
    <t>WK 4</t>
    <phoneticPr fontId="2" type="noConversion"/>
  </si>
  <si>
    <t>WK 8</t>
    <phoneticPr fontId="2" type="noConversion"/>
  </si>
  <si>
    <t>WK 9</t>
    <phoneticPr fontId="2" type="noConversion"/>
  </si>
  <si>
    <t>WK 10</t>
    <phoneticPr fontId="2" type="noConversion"/>
  </si>
  <si>
    <t>WK 7</t>
    <phoneticPr fontId="2" type="noConversion"/>
  </si>
  <si>
    <t>WK 8</t>
    <phoneticPr fontId="2" type="noConversion"/>
  </si>
  <si>
    <t>WK 9</t>
    <phoneticPr fontId="2" type="noConversion"/>
  </si>
  <si>
    <t>WK 10</t>
    <phoneticPr fontId="2" type="noConversion"/>
  </si>
  <si>
    <t>U</t>
    <phoneticPr fontId="2" type="noConversion"/>
  </si>
  <si>
    <t>U</t>
    <phoneticPr fontId="2" type="noConversion"/>
  </si>
  <si>
    <t>H</t>
    <phoneticPr fontId="2" type="noConversion"/>
  </si>
  <si>
    <t>U</t>
    <phoneticPr fontId="2" type="noConversion"/>
  </si>
  <si>
    <t>U</t>
    <phoneticPr fontId="2" type="noConversion"/>
  </si>
  <si>
    <t>H</t>
    <phoneticPr fontId="2" type="noConversion"/>
  </si>
  <si>
    <t>U</t>
    <phoneticPr fontId="2" type="noConversion"/>
  </si>
  <si>
    <t>hr 1</t>
    <phoneticPr fontId="2" type="noConversion"/>
  </si>
  <si>
    <t>hr 2</t>
    <phoneticPr fontId="2" type="noConversion"/>
  </si>
  <si>
    <t>hr 2</t>
    <phoneticPr fontId="2" type="noConversion"/>
  </si>
  <si>
    <t>hr 1</t>
    <phoneticPr fontId="2" type="noConversion"/>
  </si>
  <si>
    <t>hr 2</t>
    <phoneticPr fontId="2" type="noConversion"/>
  </si>
  <si>
    <t>hr 2</t>
    <phoneticPr fontId="2" type="noConversion"/>
  </si>
  <si>
    <t>hr 2</t>
    <phoneticPr fontId="2" type="noConversion"/>
  </si>
  <si>
    <t>hr 2</t>
    <phoneticPr fontId="2" type="noConversion"/>
  </si>
  <si>
    <t xml:space="preserve">Prigmore, George </t>
    <phoneticPr fontId="2" type="noConversion"/>
  </si>
  <si>
    <t>quiz</t>
    <phoneticPr fontId="2" type="noConversion"/>
  </si>
  <si>
    <t>att h1</t>
    <phoneticPr fontId="2" type="noConversion"/>
  </si>
  <si>
    <t>quiz 1hr</t>
    <phoneticPr fontId="2" type="noConversion"/>
  </si>
  <si>
    <t>L00626296</t>
  </si>
  <si>
    <t>L00589457</t>
  </si>
  <si>
    <t xml:space="preserve">Geving, Samantha </t>
  </si>
  <si>
    <t>L00495564</t>
  </si>
  <si>
    <t xml:space="preserve">Zhang, Yiyan </t>
  </si>
  <si>
    <t>L00632302</t>
  </si>
  <si>
    <t>Alvarez, Adriana</t>
    <phoneticPr fontId="2" type="noConversion"/>
  </si>
  <si>
    <t xml:space="preserve">Bucksbaum, Isaac </t>
    <phoneticPr fontId="2" type="noConversion"/>
  </si>
  <si>
    <t xml:space="preserve">Hayward, Matthew </t>
    <phoneticPr fontId="2" type="noConversion"/>
  </si>
  <si>
    <t xml:space="preserve">Hokkanen, Blake </t>
    <phoneticPr fontId="2" type="noConversion"/>
  </si>
  <si>
    <t xml:space="preserve">Murdock, Mckenzi </t>
    <phoneticPr fontId="2" type="noConversion"/>
  </si>
  <si>
    <t xml:space="preserve">Judge, Michele </t>
    <phoneticPr fontId="2" type="noConversion"/>
  </si>
  <si>
    <t xml:space="preserve">Murguia, Trent </t>
    <phoneticPr fontId="2" type="noConversion"/>
  </si>
  <si>
    <t>L00621835</t>
  </si>
  <si>
    <t xml:space="preserve">Kotchik, Nicholas </t>
  </si>
  <si>
    <t>L00631660</t>
  </si>
  <si>
    <t xml:space="preserve">Liu, Jie </t>
  </si>
  <si>
    <t>L00604659</t>
  </si>
  <si>
    <t>hr 1</t>
    <phoneticPr fontId="2" type="noConversion"/>
  </si>
  <si>
    <t>hr 1</t>
    <phoneticPr fontId="2" type="noConversion"/>
  </si>
  <si>
    <t>map Quiz1</t>
    <phoneticPr fontId="2" type="noConversion"/>
  </si>
  <si>
    <t>Barrows, Aaron</t>
    <phoneticPr fontId="2" type="noConversion"/>
  </si>
  <si>
    <t>L00632386</t>
  </si>
  <si>
    <t>L00628154</t>
  </si>
  <si>
    <t>hr 2</t>
    <phoneticPr fontId="2" type="noConversion"/>
  </si>
  <si>
    <t xml:space="preserve">Pritchard, Dane </t>
    <phoneticPr fontId="2" type="noConversion"/>
  </si>
  <si>
    <t xml:space="preserve">Richards, Garrett </t>
    <phoneticPr fontId="2" type="noConversion"/>
  </si>
  <si>
    <t xml:space="preserve">Yawn, Tasha </t>
    <phoneticPr fontId="2" type="noConversion"/>
  </si>
  <si>
    <t xml:space="preserve">Genzmer, Michela </t>
    <phoneticPr fontId="2" type="noConversion"/>
  </si>
  <si>
    <t xml:space="preserve">Fender, Abigael </t>
    <phoneticPr fontId="2" type="noConversion"/>
  </si>
  <si>
    <t xml:space="preserve">Dietz, Stanley </t>
    <phoneticPr fontId="2" type="noConversion"/>
  </si>
  <si>
    <t xml:space="preserve">Corgain, Ryan </t>
    <phoneticPr fontId="2" type="noConversion"/>
  </si>
  <si>
    <t>L00630486</t>
  </si>
  <si>
    <t>L00628134</t>
  </si>
  <si>
    <t>L00633297</t>
  </si>
  <si>
    <t>map Qu3 rivers</t>
    <phoneticPr fontId="2" type="noConversion"/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</si>
  <si>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</si>
  <si>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</si>
  <si>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</si>
  <si>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</si>
  <si>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</si>
  <si>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</si>
  <si>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Coffman, Maren </t>
    <phoneticPr fontId="2" type="noConversion"/>
  </si>
  <si>
    <t xml:space="preserve">Billings, Edward </t>
    <phoneticPr fontId="2" type="noConversion"/>
  </si>
  <si>
    <t>Bennett, Jaylee</t>
    <phoneticPr fontId="2" type="noConversion"/>
  </si>
  <si>
    <t>Atkinson, Jacob</t>
    <phoneticPr fontId="2" type="noConversion"/>
  </si>
  <si>
    <t>map</t>
    <phoneticPr fontId="2" type="noConversion"/>
  </si>
  <si>
    <t>wk1</t>
    <phoneticPr fontId="2" type="noConversion"/>
  </si>
  <si>
    <t>wk2</t>
    <phoneticPr fontId="2" type="noConversion"/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</si>
  <si>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</si>
  <si>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</si>
  <si>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</si>
  <si>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</si>
  <si>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</si>
  <si>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</si>
  <si>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</si>
  <si>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</si>
  <si>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</si>
  <si>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Minturn, Michaela </t>
  </si>
  <si>
    <t>L00619149</t>
  </si>
  <si>
    <t>L00608654</t>
  </si>
  <si>
    <t>u</t>
  </si>
  <si>
    <t>hr1</t>
  </si>
  <si>
    <t>hr2</t>
  </si>
  <si>
    <t>WK 1</t>
  </si>
  <si>
    <t>WK 2</t>
  </si>
  <si>
    <t>WK 3</t>
  </si>
  <si>
    <t>U</t>
  </si>
  <si>
    <t>attend points</t>
    <phoneticPr fontId="2" type="noConversion"/>
  </si>
  <si>
    <t xml:space="preserve">official points </t>
    <phoneticPr fontId="2" type="noConversion"/>
  </si>
  <si>
    <t xml:space="preserve">bonus points </t>
    <phoneticPr fontId="2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</si>
  <si>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</si>
  <si>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</si>
  <si>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</si>
  <si>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</si>
  <si>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</si>
  <si>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</si>
  <si>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</si>
  <si>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</si>
  <si>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</si>
  <si>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mmammoth</t>
    <phoneticPr fontId="2" type="noConversion"/>
  </si>
  <si>
    <t>?</t>
    <phoneticPr fontId="2" type="noConversion"/>
  </si>
  <si>
    <t>midterm</t>
    <phoneticPr fontId="2" type="noConversion"/>
  </si>
  <si>
    <t>atttend pts</t>
    <phoneticPr fontId="2" type="noConversion"/>
  </si>
  <si>
    <t>Attend pts</t>
    <phoneticPr fontId="2" type="noConversion"/>
  </si>
  <si>
    <t>L00595082</t>
  </si>
  <si>
    <t xml:space="preserve">Baker, Annika </t>
  </si>
  <si>
    <t>L00579376</t>
  </si>
  <si>
    <t>L00618409</t>
  </si>
  <si>
    <t xml:space="preserve">Camacho, Adam </t>
  </si>
  <si>
    <t>L00564092</t>
  </si>
  <si>
    <t>combo of exercise 1 &amp;2</t>
    <phoneticPr fontId="2" type="noConversion"/>
  </si>
  <si>
    <t>hr1</t>
    <phoneticPr fontId="2" type="noConversion"/>
  </si>
  <si>
    <t>hr2</t>
    <phoneticPr fontId="2" type="noConversion"/>
  </si>
  <si>
    <t>hr 1</t>
    <phoneticPr fontId="2" type="noConversion"/>
  </si>
  <si>
    <t>hr 2</t>
    <phoneticPr fontId="2" type="noConversion"/>
  </si>
  <si>
    <t>hr 1</t>
    <phoneticPr fontId="2" type="noConversion"/>
  </si>
  <si>
    <t>att</t>
    <phoneticPr fontId="2" type="noConversion"/>
  </si>
  <si>
    <t>Vanderwall Natasha</t>
    <phoneticPr fontId="2" type="noConversion"/>
  </si>
  <si>
    <t xml:space="preserve">quiz </t>
    <phoneticPr fontId="2" type="noConversion"/>
  </si>
  <si>
    <t>quiz</t>
    <phoneticPr fontId="2" type="noConversion"/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</si>
  <si>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</si>
  <si>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</si>
  <si>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</si>
  <si>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</si>
  <si>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</si>
  <si>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</si>
  <si>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</si>
  <si>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</si>
  <si>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</si>
  <si>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</si>
  <si>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</si>
  <si>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</si>
  <si>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</si>
  <si>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</si>
  <si>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</si>
  <si>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wk</t>
    <phoneticPr fontId="2" type="noConversion"/>
  </si>
  <si>
    <t>h</t>
    <phoneticPr fontId="2" type="noConversion"/>
  </si>
  <si>
    <t xml:space="preserve">Lopez, Daniel </t>
  </si>
  <si>
    <t>L00607249</t>
  </si>
  <si>
    <t>Att hr2</t>
  </si>
  <si>
    <t>Att hr 2</t>
  </si>
  <si>
    <t>att hr1</t>
  </si>
  <si>
    <t>temp spheres bonus</t>
  </si>
  <si>
    <t>L00628307</t>
  </si>
  <si>
    <t xml:space="preserve">Jefferson, Nicole </t>
  </si>
  <si>
    <t>L00510324</t>
  </si>
  <si>
    <t>L00588440</t>
  </si>
  <si>
    <t xml:space="preserve">Knippers, Anthony </t>
    <phoneticPr fontId="2" type="noConversion"/>
  </si>
  <si>
    <t xml:space="preserve">Kodman, Kristian </t>
    <phoneticPr fontId="2" type="noConversion"/>
  </si>
  <si>
    <t xml:space="preserve">Loyd, Damien </t>
    <phoneticPr fontId="2" type="noConversion"/>
  </si>
  <si>
    <t xml:space="preserve">Madison, Alec </t>
    <phoneticPr fontId="2" type="noConversion"/>
  </si>
  <si>
    <t>hr 1attend</t>
    <phoneticPr fontId="2" type="noConversion"/>
  </si>
  <si>
    <t>hr2</t>
    <phoneticPr fontId="2" type="noConversion"/>
  </si>
  <si>
    <t xml:space="preserve">Rios, Nicole </t>
    <phoneticPr fontId="2" type="noConversion"/>
  </si>
  <si>
    <t>Tocalino, Keiana</t>
    <phoneticPr fontId="2" type="noConversion"/>
  </si>
  <si>
    <t>Tornel, Sara</t>
    <phoneticPr fontId="2" type="noConversion"/>
  </si>
  <si>
    <t xml:space="preserve">Deponte-Po, Jaycie </t>
    <phoneticPr fontId="2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</si>
  <si>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</si>
  <si>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</si>
  <si>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</si>
  <si>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</si>
  <si>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</si>
  <si>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</si>
  <si>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</si>
  <si>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Mammoth</t>
    <phoneticPr fontId="2" type="noConversion"/>
  </si>
  <si>
    <t>Mission</t>
    <phoneticPr fontId="2" type="noConversion"/>
  </si>
  <si>
    <t>h</t>
    <phoneticPr fontId="2" type="noConversion"/>
  </si>
  <si>
    <t>u</t>
    <phoneticPr fontId="2" type="noConversion"/>
  </si>
  <si>
    <t>u</t>
    <phoneticPr fontId="2" type="noConversion"/>
  </si>
  <si>
    <t>WK 5</t>
    <phoneticPr fontId="2" type="noConversion"/>
  </si>
  <si>
    <t>WK 6</t>
    <phoneticPr fontId="2" type="noConversion"/>
  </si>
  <si>
    <t>MAP QZ 2</t>
    <phoneticPr fontId="2" type="noConversion"/>
  </si>
  <si>
    <t>MAP 1</t>
    <phoneticPr fontId="2" type="noConversion"/>
  </si>
  <si>
    <t>MAP 2</t>
    <phoneticPr fontId="2" type="noConversion"/>
  </si>
  <si>
    <t xml:space="preserve">THURSDAY </t>
    <phoneticPr fontId="2" type="noConversion"/>
  </si>
  <si>
    <t>TUESDAY</t>
    <phoneticPr fontId="2" type="noConversion"/>
  </si>
  <si>
    <t xml:space="preserve">TUESDAY </t>
    <phoneticPr fontId="2" type="noConversion"/>
  </si>
  <si>
    <t>THURSDAY</t>
    <phoneticPr fontId="2" type="noConversion"/>
  </si>
  <si>
    <t>BOTH BONUS</t>
    <phoneticPr fontId="2" type="noConversion"/>
  </si>
  <si>
    <t>L00049105</t>
  </si>
  <si>
    <t xml:space="preserve">Gu, Weichang </t>
  </si>
  <si>
    <t>L00635495</t>
  </si>
  <si>
    <t>L00606781</t>
  </si>
  <si>
    <t xml:space="preserve">Jan, Kanoa </t>
  </si>
  <si>
    <t xml:space="preserve">Jin, Ke </t>
  </si>
  <si>
    <t>L00603018</t>
  </si>
  <si>
    <t xml:space="preserve">Cusick, Khristyna </t>
    <phoneticPr fontId="2" type="noConversion"/>
  </si>
  <si>
    <t xml:space="preserve">Dimagiba, Christian </t>
    <phoneticPr fontId="2" type="noConversion"/>
  </si>
  <si>
    <t xml:space="preserve">Feig, Caroline </t>
    <phoneticPr fontId="2" type="noConversion"/>
  </si>
  <si>
    <t xml:space="preserve">Figura, Samuel </t>
    <phoneticPr fontId="2" type="noConversion"/>
  </si>
  <si>
    <t>Grigsby, Kaylynne</t>
    <phoneticPr fontId="2" type="noConversion"/>
  </si>
  <si>
    <t xml:space="preserve">Gustavson, Rees </t>
    <phoneticPr fontId="2" type="noConversion"/>
  </si>
  <si>
    <t xml:space="preserve">Chiddix, Katherine </t>
    <phoneticPr fontId="2" type="noConversion"/>
  </si>
  <si>
    <t xml:space="preserve">Claussen, David </t>
    <phoneticPr fontId="2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</si>
  <si>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</si>
  <si>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</si>
  <si>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</si>
  <si>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</si>
  <si>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</si>
  <si>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2" type="noConversion"/>
  </si>
  <si>
    <t>hr2</t>
    <phoneticPr fontId="2" type="noConversion"/>
  </si>
  <si>
    <t>u</t>
    <phoneticPr fontId="2" type="noConversion"/>
  </si>
  <si>
    <t>h</t>
    <phoneticPr fontId="2" type="noConversion"/>
  </si>
  <si>
    <t xml:space="preserve">Brown, Matthew </t>
    <phoneticPr fontId="2" type="noConversion"/>
  </si>
  <si>
    <t xml:space="preserve">Atkins, Kyle </t>
    <phoneticPr fontId="2" type="noConversion"/>
  </si>
  <si>
    <t>3/21 final</t>
    <phoneticPr fontId="2" type="noConversion"/>
  </si>
  <si>
    <t>hr 1</t>
    <phoneticPr fontId="2" type="noConversion"/>
  </si>
  <si>
    <t>hr 2</t>
    <phoneticPr fontId="2" type="noConversion"/>
  </si>
  <si>
    <t>2/23 Final</t>
    <phoneticPr fontId="2" type="noConversion"/>
  </si>
  <si>
    <t>Wk 3</t>
    <phoneticPr fontId="2" type="noConversion"/>
  </si>
  <si>
    <t xml:space="preserve">Baczkowski, John </t>
  </si>
  <si>
    <t>u</t>
    <phoneticPr fontId="2" type="noConversion"/>
  </si>
  <si>
    <t>u</t>
    <phoneticPr fontId="2" type="noConversion"/>
  </si>
  <si>
    <t>h</t>
    <phoneticPr fontId="2" type="noConversion"/>
  </si>
  <si>
    <t xml:space="preserve">Uetake, Moe </t>
  </si>
  <si>
    <t>L00624843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</si>
</sst>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0" fillId="0" borderId="1" xfId="0" applyBorder="1"/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1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textRotation="90" shrinkToFi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1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6" fillId="0" borderId="1" xfId="0" applyFont="1" applyBorder="1"/>
    <xf numFmtId="0" fontId="6" fillId="2" borderId="1" xfId="0" applyFont="1" applyFill="1" applyBorder="1"/>
    <xf numFmtId="0" fontId="6" fillId="0" borderId="2" xfId="0" applyFont="1" applyBorder="1"/>
    <xf numFmtId="0" fontId="6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0" xfId="0" applyFont="1"/>
    <xf numFmtId="0" fontId="7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1" fillId="0" borderId="2" xfId="0" applyNumberFormat="1" applyFont="1" applyBorder="1"/>
    <xf numFmtId="16" fontId="1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3" borderId="1" xfId="0" applyFill="1" applyBorder="1" applyAlignment="1">
      <alignment textRotation="90" wrapText="1" shrinkToFit="1"/>
    </xf>
    <xf numFmtId="0" fontId="6" fillId="3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 applyAlignment="1">
      <alignment shrinkToFit="1"/>
    </xf>
    <xf numFmtId="0" fontId="0" fillId="3" borderId="1" xfId="0" applyFont="1" applyFill="1" applyBorder="1" applyAlignment="1">
      <alignment textRotation="90"/>
    </xf>
    <xf numFmtId="0" fontId="1" fillId="3" borderId="1" xfId="0" applyFont="1" applyFill="1" applyBorder="1"/>
    <xf numFmtId="0" fontId="0" fillId="3" borderId="1" xfId="0" applyFill="1" applyBorder="1" applyAlignment="1">
      <alignment textRotation="90"/>
    </xf>
    <xf numFmtId="0" fontId="0" fillId="3" borderId="0" xfId="0" applyFill="1"/>
    <xf numFmtId="0" fontId="0" fillId="3" borderId="1" xfId="0" applyFill="1" applyBorder="1" applyAlignment="1">
      <alignment textRotation="90" shrinkToFit="1"/>
    </xf>
    <xf numFmtId="16" fontId="0" fillId="3" borderId="1" xfId="0" applyNumberFormat="1" applyFont="1" applyFill="1" applyBorder="1" applyAlignment="1">
      <alignment textRotation="90"/>
    </xf>
    <xf numFmtId="0" fontId="6" fillId="4" borderId="1" xfId="0" applyFont="1" applyFill="1" applyBorder="1"/>
    <xf numFmtId="0" fontId="0" fillId="4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 applyAlignment="1">
      <alignment textRotation="90" shrinkToFit="1"/>
    </xf>
    <xf numFmtId="0" fontId="0" fillId="4" borderId="1" xfId="0" applyFill="1" applyBorder="1" applyAlignment="1">
      <alignment shrinkToFit="1"/>
    </xf>
    <xf numFmtId="0" fontId="1" fillId="4" borderId="1" xfId="0" applyFont="1" applyFill="1" applyBorder="1"/>
    <xf numFmtId="16" fontId="0" fillId="4" borderId="1" xfId="0" applyNumberFormat="1" applyFont="1" applyFill="1" applyBorder="1" applyAlignment="1">
      <alignment textRotation="90"/>
    </xf>
    <xf numFmtId="0" fontId="0" fillId="4" borderId="0" xfId="0" applyFill="1"/>
    <xf numFmtId="0" fontId="6" fillId="5" borderId="1" xfId="0" applyFont="1" applyFill="1" applyBorder="1"/>
    <xf numFmtId="0" fontId="0" fillId="5" borderId="1" xfId="0" applyFill="1" applyBorder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>
      <alignment wrapText="1"/>
    </xf>
    <xf numFmtId="16" fontId="0" fillId="5" borderId="1" xfId="0" applyNumberFormat="1" applyFont="1" applyFill="1" applyBorder="1" applyAlignment="1">
      <alignment textRotation="90"/>
    </xf>
    <xf numFmtId="0" fontId="1" fillId="5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textRotation="90" shrinkToFit="1"/>
    </xf>
    <xf numFmtId="0" fontId="0" fillId="5" borderId="1" xfId="0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 vertical="center" textRotation="90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wrapText="1"/>
    </xf>
    <xf numFmtId="0" fontId="0" fillId="5" borderId="1" xfId="0" applyFill="1" applyBorder="1" applyAlignment="1">
      <alignment textRotation="90"/>
    </xf>
    <xf numFmtId="16" fontId="0" fillId="2" borderId="1" xfId="0" applyNumberFormat="1" applyFill="1" applyBorder="1" applyAlignment="1">
      <alignment textRotation="90" shrinkToFit="1"/>
    </xf>
    <xf numFmtId="16" fontId="0" fillId="0" borderId="1" xfId="0" applyNumberFormat="1" applyBorder="1" applyAlignment="1">
      <alignment horizontal="center" vertical="center" textRotation="90" shrinkToFit="1"/>
    </xf>
    <xf numFmtId="0" fontId="0" fillId="2" borderId="1" xfId="0" applyFill="1" applyBorder="1" applyAlignment="1">
      <alignment horizontal="center" vertical="center" textRotation="90" wrapText="1" shrinkToFit="1"/>
    </xf>
    <xf numFmtId="0" fontId="0" fillId="5" borderId="1" xfId="0" applyFill="1" applyBorder="1" applyAlignment="1">
      <alignment textRotation="90" wrapText="1" shrinkToFit="1"/>
    </xf>
    <xf numFmtId="18" fontId="0" fillId="0" borderId="0" xfId="0" applyNumberFormat="1"/>
    <xf numFmtId="0" fontId="6" fillId="6" borderId="1" xfId="0" applyFont="1" applyFill="1" applyBorder="1"/>
    <xf numFmtId="0" fontId="0" fillId="6" borderId="1" xfId="0" applyFill="1" applyBorder="1"/>
    <xf numFmtId="16" fontId="0" fillId="6" borderId="1" xfId="0" applyNumberFormat="1" applyFill="1" applyBorder="1" applyAlignment="1">
      <alignment textRotation="90"/>
    </xf>
    <xf numFmtId="0" fontId="0" fillId="6" borderId="1" xfId="0" applyFill="1" applyBorder="1" applyAlignment="1">
      <alignment textRotation="90" shrinkToFit="1"/>
    </xf>
    <xf numFmtId="0" fontId="0" fillId="6" borderId="1" xfId="0" applyFill="1" applyBorder="1" applyAlignment="1">
      <alignment shrinkToFit="1"/>
    </xf>
    <xf numFmtId="0" fontId="1" fillId="6" borderId="1" xfId="0" applyFont="1" applyFill="1" applyBorder="1"/>
    <xf numFmtId="0" fontId="0" fillId="6" borderId="1" xfId="0" applyFont="1" applyFill="1" applyBorder="1" applyAlignment="1">
      <alignment textRotation="90"/>
    </xf>
    <xf numFmtId="16" fontId="0" fillId="6" borderId="1" xfId="0" applyNumberFormat="1" applyFill="1" applyBorder="1" applyAlignment="1">
      <alignment textRotation="90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9"/>
  <sheetViews>
    <sheetView tabSelected="1" topLeftCell="C49" zoomScale="150" zoomScaleNormal="150" zoomScalePageLayoutView="150" workbookViewId="0">
      <selection activeCell="BK77" sqref="BK77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85546875" customWidth="1"/>
    <col min="4" max="4" width="3.140625" style="57" customWidth="1"/>
    <col min="5" max="5" width="3.140625" style="23" customWidth="1"/>
    <col min="6" max="6" width="3.140625" style="76" customWidth="1"/>
    <col min="7" max="10" width="3.140625" hidden="1" customWidth="1"/>
    <col min="11" max="11" width="3.140625" style="23" hidden="1" customWidth="1"/>
    <col min="12" max="12" width="3.140625" style="76" customWidth="1"/>
    <col min="13" max="13" width="3.140625" style="57" customWidth="1"/>
    <col min="14" max="15" width="3.140625" hidden="1" customWidth="1"/>
    <col min="16" max="16" width="2.5703125" style="76" customWidth="1"/>
    <col min="17" max="17" width="2.5703125" hidden="1" customWidth="1"/>
    <col min="18" max="18" width="3.140625" style="23" customWidth="1"/>
    <col min="19" max="23" width="2.5703125" hidden="1" customWidth="1"/>
    <col min="24" max="24" width="2.5703125" style="67" customWidth="1"/>
    <col min="25" max="25" width="3.140625" style="23" customWidth="1"/>
    <col min="26" max="26" width="2.5703125" style="57" customWidth="1"/>
    <col min="27" max="29" width="2.5703125" hidden="1" customWidth="1"/>
    <col min="30" max="30" width="2.5703125" style="6" hidden="1" customWidth="1"/>
    <col min="31" max="31" width="2.5703125" style="19" customWidth="1"/>
    <col min="32" max="35" width="2.5703125" style="6" hidden="1" customWidth="1"/>
    <col min="36" max="36" width="2.5703125" style="19" customWidth="1"/>
    <col min="37" max="39" width="2.5703125" style="6" hidden="1" customWidth="1"/>
    <col min="40" max="40" width="7.7109375" style="6" hidden="1" customWidth="1"/>
    <col min="41" max="41" width="2.5703125" style="69" customWidth="1"/>
    <col min="42" max="42" width="2.5703125" style="19" customWidth="1"/>
    <col min="43" max="44" width="2.5703125" style="6" hidden="1" customWidth="1"/>
    <col min="45" max="45" width="3.28515625" style="6" hidden="1" customWidth="1"/>
    <col min="46" max="46" width="2.5703125" style="6" hidden="1" customWidth="1"/>
    <col min="47" max="47" width="2.5703125" style="19" hidden="1" customWidth="1"/>
    <col min="48" max="48" width="2.5703125" style="51" customWidth="1"/>
    <col min="49" max="52" width="2.5703125" style="6" hidden="1" customWidth="1"/>
    <col min="53" max="55" width="2.5703125" style="89" customWidth="1"/>
    <col min="56" max="56" width="2.5703125" style="19" hidden="1" customWidth="1"/>
    <col min="57" max="60" width="2.5703125" style="6" hidden="1" customWidth="1"/>
    <col min="61" max="61" width="2.5703125" style="19" hidden="1" customWidth="1"/>
    <col min="62" max="62" width="2.5703125" style="6" hidden="1" customWidth="1"/>
    <col min="63" max="63" width="6.7109375" style="6" customWidth="1"/>
    <col min="64" max="64" width="2.5703125" style="6" customWidth="1"/>
    <col min="65" max="65" width="4.28515625" style="6" customWidth="1"/>
    <col min="66" max="66" width="2.5703125" style="6" hidden="1" customWidth="1"/>
    <col min="67" max="67" width="0.140625" style="6" hidden="1" customWidth="1"/>
  </cols>
  <sheetData>
    <row r="1" spans="1:67" s="35" customFormat="1">
      <c r="A1" s="32"/>
      <c r="B1" s="32"/>
      <c r="C1" s="32"/>
      <c r="D1" s="50" t="s">
        <v>88</v>
      </c>
      <c r="E1" s="33"/>
      <c r="F1" s="68" t="s">
        <v>89</v>
      </c>
      <c r="G1" s="32"/>
      <c r="H1" s="32">
        <v>2</v>
      </c>
      <c r="I1" s="32">
        <v>2</v>
      </c>
      <c r="J1" s="32">
        <v>2</v>
      </c>
      <c r="K1" s="33"/>
      <c r="L1" s="68" t="s">
        <v>231</v>
      </c>
      <c r="M1" s="50">
        <v>3</v>
      </c>
      <c r="N1" s="32">
        <v>3</v>
      </c>
      <c r="O1" s="32"/>
      <c r="P1" s="68"/>
      <c r="Q1" s="32"/>
      <c r="R1" s="33"/>
      <c r="S1" s="32" t="s">
        <v>157</v>
      </c>
      <c r="T1" s="32">
        <v>4</v>
      </c>
      <c r="U1" s="32"/>
      <c r="V1" s="34"/>
      <c r="W1" s="32"/>
      <c r="X1" s="60"/>
      <c r="Y1" s="33"/>
      <c r="Z1" s="50" t="s">
        <v>191</v>
      </c>
      <c r="AA1" s="34"/>
      <c r="AB1" s="34"/>
      <c r="AC1" s="34"/>
      <c r="AD1" s="32"/>
      <c r="AE1" s="33"/>
      <c r="AF1" s="32" t="s">
        <v>192</v>
      </c>
      <c r="AG1" s="32"/>
      <c r="AH1" s="32"/>
      <c r="AI1" s="32"/>
      <c r="AJ1" s="33"/>
      <c r="AK1" s="32" t="s">
        <v>18</v>
      </c>
      <c r="AL1" s="32"/>
      <c r="AM1" s="32"/>
      <c r="AN1" s="32"/>
      <c r="AO1" s="68"/>
      <c r="AP1" s="33"/>
      <c r="AQ1" s="32" t="s">
        <v>19</v>
      </c>
      <c r="AR1" s="32"/>
      <c r="AS1" s="32"/>
      <c r="AT1" s="32"/>
      <c r="AU1" s="33"/>
      <c r="AV1" s="50"/>
      <c r="AW1" s="32" t="s">
        <v>20</v>
      </c>
      <c r="AX1" s="32"/>
      <c r="AY1" s="32"/>
      <c r="AZ1" s="32"/>
      <c r="BA1" s="88"/>
      <c r="BB1" s="88"/>
      <c r="BC1" s="88"/>
      <c r="BD1" s="33"/>
      <c r="BE1" s="32" t="s">
        <v>21</v>
      </c>
      <c r="BF1" s="32"/>
      <c r="BG1" s="32"/>
      <c r="BH1" s="32"/>
      <c r="BI1" s="33"/>
      <c r="BJ1" s="32"/>
      <c r="BK1" s="32"/>
      <c r="BL1" s="32"/>
      <c r="BM1" s="32"/>
      <c r="BN1" s="32"/>
      <c r="BO1" s="32"/>
    </row>
    <row r="2" spans="1:67">
      <c r="A2" s="6"/>
      <c r="B2" s="6"/>
      <c r="C2" s="6"/>
      <c r="D2" s="51" t="s">
        <v>224</v>
      </c>
      <c r="E2" s="19"/>
      <c r="F2" s="69" t="s">
        <v>223</v>
      </c>
      <c r="G2" s="6"/>
      <c r="H2" s="6" t="s">
        <v>189</v>
      </c>
      <c r="I2" s="6" t="s">
        <v>224</v>
      </c>
      <c r="J2" s="6" t="s">
        <v>224</v>
      </c>
      <c r="K2" s="19"/>
      <c r="L2" s="69" t="s">
        <v>190</v>
      </c>
      <c r="M2" s="51" t="s">
        <v>233</v>
      </c>
      <c r="N2" s="6" t="s">
        <v>234</v>
      </c>
      <c r="O2" s="6"/>
      <c r="P2" s="69" t="s">
        <v>235</v>
      </c>
      <c r="Q2" s="6" t="s">
        <v>224</v>
      </c>
      <c r="R2" s="19"/>
      <c r="S2" s="6" t="s">
        <v>223</v>
      </c>
      <c r="T2" s="6" t="s">
        <v>223</v>
      </c>
      <c r="U2" s="6" t="s">
        <v>158</v>
      </c>
      <c r="V2" s="15" t="s">
        <v>224</v>
      </c>
      <c r="W2" s="6" t="s">
        <v>224</v>
      </c>
      <c r="X2" s="61"/>
      <c r="Y2" s="19"/>
      <c r="Z2" s="51"/>
      <c r="AA2" s="15" t="s">
        <v>22</v>
      </c>
      <c r="AB2" s="15" t="s">
        <v>23</v>
      </c>
      <c r="AC2" s="15" t="s">
        <v>24</v>
      </c>
      <c r="AD2" s="6" t="s">
        <v>24</v>
      </c>
      <c r="AF2" s="6" t="s">
        <v>25</v>
      </c>
      <c r="AG2" s="6" t="s">
        <v>26</v>
      </c>
      <c r="AH2" s="6" t="s">
        <v>24</v>
      </c>
      <c r="AI2" s="6" t="s">
        <v>24</v>
      </c>
      <c r="AK2" s="6" t="s">
        <v>26</v>
      </c>
      <c r="AL2" s="6" t="s">
        <v>26</v>
      </c>
      <c r="AM2" s="6" t="s">
        <v>27</v>
      </c>
      <c r="AN2" s="6" t="s">
        <v>24</v>
      </c>
      <c r="AQ2" s="6" t="s">
        <v>28</v>
      </c>
      <c r="AR2" s="6" t="s">
        <v>26</v>
      </c>
      <c r="AS2" s="6" t="s">
        <v>24</v>
      </c>
      <c r="AT2" s="6" t="s">
        <v>24</v>
      </c>
    </row>
    <row r="3" spans="1:67" s="1" customFormat="1" ht="61" customHeight="1">
      <c r="A3" s="9"/>
      <c r="B3" s="9"/>
      <c r="C3" s="9"/>
      <c r="D3" s="52">
        <v>41285</v>
      </c>
      <c r="E3" s="20"/>
      <c r="F3" s="70">
        <v>41290</v>
      </c>
      <c r="G3" s="10"/>
      <c r="H3" s="10">
        <v>41290</v>
      </c>
      <c r="I3" s="10">
        <v>41292</v>
      </c>
      <c r="J3" s="10">
        <v>41292</v>
      </c>
      <c r="K3" s="20" t="s">
        <v>125</v>
      </c>
      <c r="L3" s="70">
        <v>41297</v>
      </c>
      <c r="M3" s="52">
        <v>41297</v>
      </c>
      <c r="N3" s="10">
        <v>41297</v>
      </c>
      <c r="O3" s="10">
        <v>41299</v>
      </c>
      <c r="P3" s="70">
        <v>41299</v>
      </c>
      <c r="Q3" s="10">
        <v>41299</v>
      </c>
      <c r="R3" s="20" t="s">
        <v>125</v>
      </c>
      <c r="S3" s="10">
        <v>41304</v>
      </c>
      <c r="T3" s="10">
        <v>41304</v>
      </c>
      <c r="U3" s="10">
        <v>41306</v>
      </c>
      <c r="V3" s="16">
        <v>41306</v>
      </c>
      <c r="W3" s="10">
        <v>41306</v>
      </c>
      <c r="X3" s="62">
        <v>41306</v>
      </c>
      <c r="Y3" s="20" t="s">
        <v>125</v>
      </c>
      <c r="Z3" s="56" t="s">
        <v>193</v>
      </c>
      <c r="AA3" s="16">
        <v>41311</v>
      </c>
      <c r="AB3" s="16">
        <v>41311</v>
      </c>
      <c r="AC3" s="16">
        <v>41313</v>
      </c>
      <c r="AD3" s="10">
        <v>41313</v>
      </c>
      <c r="AE3" s="20"/>
      <c r="AF3" s="10">
        <v>41318</v>
      </c>
      <c r="AG3" s="10">
        <v>41318</v>
      </c>
      <c r="AH3" s="10">
        <v>41320</v>
      </c>
      <c r="AI3" s="10">
        <v>41320</v>
      </c>
      <c r="AJ3" s="20"/>
      <c r="AK3" s="10">
        <v>41325</v>
      </c>
      <c r="AL3" s="10">
        <v>41325</v>
      </c>
      <c r="AM3" s="10">
        <v>41327</v>
      </c>
      <c r="AN3" s="10">
        <v>41327</v>
      </c>
      <c r="AO3" s="70" t="s">
        <v>140</v>
      </c>
      <c r="AP3" s="20"/>
      <c r="AQ3" s="10">
        <v>41332</v>
      </c>
      <c r="AR3" s="10">
        <v>41332</v>
      </c>
      <c r="AS3" s="10">
        <v>41334</v>
      </c>
      <c r="AT3" s="10">
        <v>41334</v>
      </c>
      <c r="AU3" s="20"/>
      <c r="AV3" s="52"/>
      <c r="AW3" s="10">
        <v>41339</v>
      </c>
      <c r="AX3" s="10">
        <v>41339</v>
      </c>
      <c r="AY3" s="10">
        <v>41341</v>
      </c>
      <c r="AZ3" s="10">
        <v>41341</v>
      </c>
      <c r="BA3" s="90" t="s">
        <v>196</v>
      </c>
      <c r="BB3" s="90" t="s">
        <v>198</v>
      </c>
      <c r="BC3" s="90" t="s">
        <v>199</v>
      </c>
      <c r="BD3" s="20"/>
      <c r="BE3" s="10">
        <v>41346</v>
      </c>
      <c r="BF3" s="10">
        <v>41346</v>
      </c>
      <c r="BG3" s="10">
        <v>41348</v>
      </c>
      <c r="BH3" s="10">
        <v>41348</v>
      </c>
      <c r="BI3" s="20"/>
      <c r="BJ3" s="9" t="s">
        <v>227</v>
      </c>
      <c r="BK3" s="9" t="s">
        <v>230</v>
      </c>
      <c r="BL3" s="9"/>
      <c r="BM3" s="9"/>
      <c r="BN3" s="9"/>
      <c r="BO3" s="9"/>
    </row>
    <row r="4" spans="1:67" s="3" customFormat="1" ht="31" customHeight="1">
      <c r="A4" s="13"/>
      <c r="B4" s="13"/>
      <c r="C4" s="13"/>
      <c r="D4" s="79" t="s">
        <v>87</v>
      </c>
      <c r="E4" s="85" t="s">
        <v>138</v>
      </c>
      <c r="F4" s="77" t="s">
        <v>40</v>
      </c>
      <c r="G4" s="14" t="s">
        <v>133</v>
      </c>
      <c r="H4" s="84" t="s">
        <v>134</v>
      </c>
      <c r="I4" s="12" t="s">
        <v>135</v>
      </c>
      <c r="J4" s="7" t="s">
        <v>136</v>
      </c>
      <c r="K4" s="24" t="s">
        <v>109</v>
      </c>
      <c r="L4" s="86" t="s">
        <v>164</v>
      </c>
      <c r="M4" s="58" t="s">
        <v>194</v>
      </c>
      <c r="N4" s="7" t="s">
        <v>137</v>
      </c>
      <c r="O4" s="7" t="s">
        <v>174</v>
      </c>
      <c r="P4" s="71" t="s">
        <v>38</v>
      </c>
      <c r="Q4" s="7" t="s">
        <v>65</v>
      </c>
      <c r="R4" s="24" t="s">
        <v>109</v>
      </c>
      <c r="S4" s="7" t="s">
        <v>32</v>
      </c>
      <c r="T4" s="7" t="s">
        <v>34</v>
      </c>
      <c r="U4" s="7" t="s">
        <v>59</v>
      </c>
      <c r="V4" s="17" t="s">
        <v>33</v>
      </c>
      <c r="W4" s="7"/>
      <c r="X4" s="63" t="s">
        <v>123</v>
      </c>
      <c r="Y4" s="24" t="s">
        <v>109</v>
      </c>
      <c r="Z4" s="49" t="s">
        <v>195</v>
      </c>
      <c r="AA4" s="43" t="s">
        <v>29</v>
      </c>
      <c r="AB4" s="43" t="s">
        <v>33</v>
      </c>
      <c r="AC4" s="43" t="s">
        <v>60</v>
      </c>
      <c r="AD4" s="31" t="s">
        <v>35</v>
      </c>
      <c r="AE4" s="47"/>
      <c r="AF4" s="31" t="s">
        <v>29</v>
      </c>
      <c r="AG4" s="31" t="s">
        <v>30</v>
      </c>
      <c r="AH4" s="31" t="s">
        <v>29</v>
      </c>
      <c r="AI4" s="31" t="s">
        <v>31</v>
      </c>
      <c r="AJ4" s="47"/>
      <c r="AK4" s="7" t="s">
        <v>59</v>
      </c>
      <c r="AL4" s="7" t="s">
        <v>31</v>
      </c>
      <c r="AM4" s="7" t="s">
        <v>59</v>
      </c>
      <c r="AN4" s="7" t="s">
        <v>31</v>
      </c>
      <c r="AO4" s="71"/>
      <c r="AP4" s="47"/>
      <c r="AQ4" s="7" t="s">
        <v>59</v>
      </c>
      <c r="AR4" s="7" t="s">
        <v>31</v>
      </c>
      <c r="AS4" s="7" t="s">
        <v>59</v>
      </c>
      <c r="AT4" s="7" t="s">
        <v>31</v>
      </c>
      <c r="AU4" s="47"/>
      <c r="AV4" s="49" t="s">
        <v>76</v>
      </c>
      <c r="AW4" s="7" t="s">
        <v>29</v>
      </c>
      <c r="AX4" s="7" t="s">
        <v>36</v>
      </c>
      <c r="AY4" s="7" t="s">
        <v>29</v>
      </c>
      <c r="AZ4" s="7" t="s">
        <v>36</v>
      </c>
      <c r="BA4" s="91" t="s">
        <v>121</v>
      </c>
      <c r="BB4" s="91" t="s">
        <v>197</v>
      </c>
      <c r="BC4" s="91" t="s">
        <v>132</v>
      </c>
      <c r="BD4" s="47"/>
      <c r="BE4" s="7" t="s">
        <v>29</v>
      </c>
      <c r="BF4" s="7" t="s">
        <v>36</v>
      </c>
      <c r="BG4" s="7" t="s">
        <v>228</v>
      </c>
      <c r="BH4" s="7" t="s">
        <v>229</v>
      </c>
      <c r="BI4" s="24"/>
      <c r="BJ4" s="7"/>
      <c r="BK4" s="7"/>
      <c r="BL4" s="7"/>
      <c r="BM4" s="7"/>
      <c r="BN4" s="7"/>
      <c r="BO4" s="7"/>
    </row>
    <row r="5" spans="1:67" s="3" customFormat="1">
      <c r="A5" s="13"/>
      <c r="B5" s="13"/>
      <c r="C5" s="25" t="s">
        <v>110</v>
      </c>
      <c r="D5" s="80">
        <v>2</v>
      </c>
      <c r="E5" s="26">
        <v>3</v>
      </c>
      <c r="F5" s="78">
        <v>5</v>
      </c>
      <c r="G5" s="27"/>
      <c r="H5" s="28"/>
      <c r="I5" s="29"/>
      <c r="J5" s="18"/>
      <c r="K5" s="30">
        <v>3</v>
      </c>
      <c r="L5" s="72">
        <v>0</v>
      </c>
      <c r="M5" s="53">
        <v>20</v>
      </c>
      <c r="N5" s="18"/>
      <c r="O5" s="18"/>
      <c r="P5" s="72">
        <v>2</v>
      </c>
      <c r="Q5" s="18"/>
      <c r="R5" s="30">
        <v>3</v>
      </c>
      <c r="S5" s="18"/>
      <c r="T5" s="18"/>
      <c r="U5" s="18"/>
      <c r="V5" s="17"/>
      <c r="W5" s="7"/>
      <c r="X5" s="64">
        <v>90</v>
      </c>
      <c r="Y5" s="30">
        <v>3</v>
      </c>
      <c r="Z5" s="53">
        <v>20</v>
      </c>
      <c r="AA5" s="44"/>
      <c r="AB5" s="44"/>
      <c r="AC5" s="44">
        <v>10</v>
      </c>
      <c r="AD5" s="18"/>
      <c r="AE5" s="30">
        <v>3</v>
      </c>
      <c r="AF5" s="18"/>
      <c r="AG5" s="18"/>
      <c r="AH5" s="18"/>
      <c r="AI5" s="18"/>
      <c r="AJ5" s="30">
        <v>3</v>
      </c>
      <c r="AK5" s="18"/>
      <c r="AL5" s="18"/>
      <c r="AM5" s="18"/>
      <c r="AN5" s="18"/>
      <c r="AO5" s="72">
        <v>4</v>
      </c>
      <c r="AP5" s="30">
        <v>3</v>
      </c>
      <c r="AQ5" s="18"/>
      <c r="AR5" s="18"/>
      <c r="AS5" s="18"/>
      <c r="AT5" s="18"/>
      <c r="AU5" s="30">
        <v>3</v>
      </c>
      <c r="AV5" s="53">
        <v>20</v>
      </c>
      <c r="AW5" s="18"/>
      <c r="AX5" s="18"/>
      <c r="AY5" s="18"/>
      <c r="AZ5" s="18"/>
      <c r="BA5" s="92">
        <v>10</v>
      </c>
      <c r="BB5" s="92">
        <v>10</v>
      </c>
      <c r="BC5" s="92">
        <v>10</v>
      </c>
      <c r="BD5" s="30">
        <v>3</v>
      </c>
      <c r="BE5" s="18"/>
      <c r="BF5" s="18"/>
      <c r="BG5" s="18"/>
      <c r="BH5" s="18"/>
      <c r="BI5" s="30">
        <v>3</v>
      </c>
      <c r="BJ5" s="18"/>
      <c r="BK5" s="18">
        <v>90</v>
      </c>
      <c r="BL5" s="18"/>
      <c r="BM5" s="18">
        <f>SUM(D5:BL5)</f>
        <v>323</v>
      </c>
      <c r="BN5" s="18"/>
      <c r="BO5" s="18"/>
    </row>
    <row r="6" spans="1:67" s="3" customFormat="1">
      <c r="A6" s="13"/>
      <c r="B6" s="13"/>
      <c r="C6" s="25" t="s">
        <v>111</v>
      </c>
      <c r="D6" s="80">
        <v>3</v>
      </c>
      <c r="E6" s="26"/>
      <c r="F6" s="78">
        <v>0</v>
      </c>
      <c r="G6" s="27"/>
      <c r="H6" s="28"/>
      <c r="I6" s="29"/>
      <c r="J6" s="18"/>
      <c r="K6" s="30"/>
      <c r="L6" s="72">
        <v>4</v>
      </c>
      <c r="M6" s="53">
        <v>4</v>
      </c>
      <c r="N6" s="18"/>
      <c r="O6" s="18"/>
      <c r="P6" s="72">
        <v>0</v>
      </c>
      <c r="Q6" s="18"/>
      <c r="R6" s="30"/>
      <c r="S6" s="18"/>
      <c r="T6" s="18"/>
      <c r="U6" s="18"/>
      <c r="V6" s="17"/>
      <c r="W6" s="7"/>
      <c r="X6" s="64">
        <v>9</v>
      </c>
      <c r="Y6" s="24"/>
      <c r="Z6" s="53">
        <v>4</v>
      </c>
      <c r="AA6" s="44"/>
      <c r="AB6" s="44"/>
      <c r="AC6" s="44"/>
      <c r="AD6" s="18"/>
      <c r="AE6" s="30"/>
      <c r="AF6" s="18"/>
      <c r="AG6" s="18"/>
      <c r="AH6" s="18"/>
      <c r="AI6" s="18"/>
      <c r="AJ6" s="30"/>
      <c r="AK6" s="18"/>
      <c r="AL6" s="18"/>
      <c r="AM6" s="18"/>
      <c r="AN6" s="18"/>
      <c r="AO6" s="72">
        <v>0</v>
      </c>
      <c r="AP6" s="30"/>
      <c r="AQ6" s="18"/>
      <c r="AR6" s="18"/>
      <c r="AS6" s="18"/>
      <c r="AT6" s="18"/>
      <c r="AU6" s="30"/>
      <c r="AV6" s="53">
        <v>2</v>
      </c>
      <c r="AW6" s="18"/>
      <c r="AX6" s="18"/>
      <c r="AY6" s="18"/>
      <c r="AZ6" s="18"/>
      <c r="BA6" s="92">
        <v>0</v>
      </c>
      <c r="BB6" s="92">
        <v>0</v>
      </c>
      <c r="BC6" s="92">
        <v>0</v>
      </c>
      <c r="BD6" s="30"/>
      <c r="BE6" s="18"/>
      <c r="BF6" s="18"/>
      <c r="BG6" s="18"/>
      <c r="BH6" s="18"/>
      <c r="BI6" s="30"/>
      <c r="BJ6" s="18"/>
      <c r="BK6" s="18">
        <v>18</v>
      </c>
      <c r="BL6" s="18"/>
      <c r="BM6" s="18">
        <f t="shared" ref="BM6:BM62" si="0">SUM(D6:BL6)</f>
        <v>44</v>
      </c>
      <c r="BN6" s="18"/>
      <c r="BO6" s="18"/>
    </row>
    <row r="7" spans="1:67">
      <c r="A7" s="8">
        <v>1</v>
      </c>
      <c r="B7" s="8" t="s">
        <v>94</v>
      </c>
      <c r="C7" s="8" t="s">
        <v>93</v>
      </c>
      <c r="D7" s="81">
        <v>5</v>
      </c>
      <c r="E7" s="21">
        <v>3</v>
      </c>
      <c r="F7" s="73">
        <v>3</v>
      </c>
      <c r="G7" s="8"/>
      <c r="H7" s="6"/>
      <c r="I7" s="6"/>
      <c r="J7" s="6"/>
      <c r="K7" s="19">
        <v>3</v>
      </c>
      <c r="L7" s="69">
        <v>0</v>
      </c>
      <c r="M7" s="51">
        <v>11</v>
      </c>
      <c r="N7" s="6">
        <v>-1</v>
      </c>
      <c r="O7" s="6"/>
      <c r="P7" s="69">
        <v>0</v>
      </c>
      <c r="Q7" s="6"/>
      <c r="R7" s="19">
        <v>3</v>
      </c>
      <c r="S7" s="6"/>
      <c r="T7" s="6"/>
      <c r="U7" s="6"/>
      <c r="V7" s="15"/>
      <c r="W7" s="6"/>
      <c r="X7" s="61">
        <v>57</v>
      </c>
      <c r="Y7" s="19">
        <v>3</v>
      </c>
      <c r="Z7" s="51">
        <v>0</v>
      </c>
      <c r="AA7" s="15"/>
      <c r="AB7" s="15"/>
      <c r="AC7" s="15">
        <v>-1</v>
      </c>
      <c r="AD7" s="6">
        <v>-1</v>
      </c>
      <c r="AE7" s="19">
        <v>3</v>
      </c>
      <c r="AF7" s="6">
        <v>-1</v>
      </c>
      <c r="AG7" s="6">
        <v>-1</v>
      </c>
      <c r="AJ7" s="19">
        <v>3</v>
      </c>
      <c r="AO7" s="69">
        <v>4</v>
      </c>
      <c r="AP7" s="19">
        <v>3</v>
      </c>
      <c r="AS7" s="6">
        <v>-1</v>
      </c>
      <c r="AT7" s="6">
        <v>-1</v>
      </c>
      <c r="AU7" s="19">
        <v>3</v>
      </c>
      <c r="AV7" s="51">
        <v>19</v>
      </c>
      <c r="BA7" s="89">
        <v>5</v>
      </c>
      <c r="BB7" s="89">
        <v>5</v>
      </c>
      <c r="BC7" s="89">
        <v>10</v>
      </c>
      <c r="BD7" s="19">
        <v>3</v>
      </c>
      <c r="BI7" s="30">
        <v>3</v>
      </c>
      <c r="BM7" s="18">
        <f t="shared" si="0"/>
        <v>142</v>
      </c>
    </row>
    <row r="8" spans="1:67">
      <c r="A8" s="8">
        <v>2</v>
      </c>
      <c r="B8" s="8" t="s">
        <v>96</v>
      </c>
      <c r="C8" s="8" t="s">
        <v>95</v>
      </c>
      <c r="D8" s="81">
        <v>4</v>
      </c>
      <c r="E8" s="21">
        <v>3</v>
      </c>
      <c r="F8" s="73">
        <v>0</v>
      </c>
      <c r="G8" s="8">
        <v>-1</v>
      </c>
      <c r="H8" s="8">
        <v>-1</v>
      </c>
      <c r="I8" s="6"/>
      <c r="J8" s="6"/>
      <c r="K8" s="19">
        <v>3</v>
      </c>
      <c r="L8" s="73">
        <v>3</v>
      </c>
      <c r="M8" s="51">
        <v>8</v>
      </c>
      <c r="N8" s="6"/>
      <c r="O8" s="6"/>
      <c r="P8" s="69">
        <v>0</v>
      </c>
      <c r="Q8" s="6"/>
      <c r="R8" s="19">
        <v>3</v>
      </c>
      <c r="S8" s="6">
        <v>-1</v>
      </c>
      <c r="T8" s="6"/>
      <c r="U8" s="6">
        <v>-1</v>
      </c>
      <c r="V8" s="15">
        <v>-1</v>
      </c>
      <c r="W8" s="6"/>
      <c r="X8" s="61">
        <v>59</v>
      </c>
      <c r="Y8" s="19">
        <v>3</v>
      </c>
      <c r="Z8" s="51">
        <v>14</v>
      </c>
      <c r="AA8" s="15"/>
      <c r="AB8" s="15"/>
      <c r="AC8" s="15"/>
      <c r="AE8" s="19">
        <v>3</v>
      </c>
      <c r="AF8" s="6">
        <v>-1</v>
      </c>
      <c r="AG8" s="6">
        <v>-1</v>
      </c>
      <c r="AJ8" s="19">
        <v>3</v>
      </c>
      <c r="AL8" s="6">
        <v>-1</v>
      </c>
      <c r="AM8" s="6">
        <v>-1</v>
      </c>
      <c r="AN8" s="6">
        <v>-1</v>
      </c>
      <c r="AO8" s="69">
        <v>0</v>
      </c>
      <c r="AP8" s="19">
        <v>3</v>
      </c>
      <c r="AS8" s="6">
        <v>-1</v>
      </c>
      <c r="AT8" s="6">
        <v>-1</v>
      </c>
      <c r="AU8" s="19">
        <v>3</v>
      </c>
      <c r="AV8" s="51">
        <v>2</v>
      </c>
      <c r="AW8" s="6">
        <v>-1</v>
      </c>
      <c r="AX8" s="6">
        <v>-1</v>
      </c>
      <c r="BA8" s="89">
        <v>0</v>
      </c>
      <c r="BB8" s="89">
        <v>5</v>
      </c>
      <c r="BC8" s="89">
        <v>0</v>
      </c>
      <c r="BD8" s="19">
        <v>3</v>
      </c>
      <c r="BE8" s="6">
        <v>-1</v>
      </c>
      <c r="BF8" s="6">
        <v>-1</v>
      </c>
      <c r="BI8" s="30">
        <v>3</v>
      </c>
      <c r="BM8" s="18">
        <f t="shared" si="0"/>
        <v>109</v>
      </c>
    </row>
    <row r="9" spans="1:67">
      <c r="A9" s="8">
        <v>3</v>
      </c>
      <c r="B9" s="8" t="s">
        <v>97</v>
      </c>
      <c r="C9" s="8" t="s">
        <v>47</v>
      </c>
      <c r="D9" s="81">
        <v>4</v>
      </c>
      <c r="E9" s="21">
        <v>3</v>
      </c>
      <c r="F9" s="73">
        <v>2</v>
      </c>
      <c r="G9" s="8"/>
      <c r="H9" s="6"/>
      <c r="I9" s="6"/>
      <c r="J9" s="6"/>
      <c r="K9" s="19">
        <v>3</v>
      </c>
      <c r="L9" s="69">
        <v>0</v>
      </c>
      <c r="M9" s="51">
        <v>11</v>
      </c>
      <c r="N9" s="6"/>
      <c r="O9" s="6"/>
      <c r="P9" s="69">
        <v>0</v>
      </c>
      <c r="Q9" s="6">
        <v>-1</v>
      </c>
      <c r="R9" s="19">
        <v>3</v>
      </c>
      <c r="S9" s="6"/>
      <c r="T9" s="6"/>
      <c r="U9" s="6"/>
      <c r="V9" s="15"/>
      <c r="W9" s="6"/>
      <c r="X9" s="61">
        <v>30</v>
      </c>
      <c r="Y9" s="19">
        <v>3</v>
      </c>
      <c r="Z9" s="51">
        <v>11</v>
      </c>
      <c r="AA9" s="15"/>
      <c r="AB9" s="15"/>
      <c r="AC9" s="15"/>
      <c r="AE9" s="19">
        <v>3</v>
      </c>
      <c r="AJ9" s="19">
        <v>3</v>
      </c>
      <c r="AO9" s="69">
        <v>4</v>
      </c>
      <c r="AP9" s="19">
        <v>3</v>
      </c>
      <c r="AU9" s="19">
        <v>3</v>
      </c>
      <c r="AV9" s="51">
        <v>11</v>
      </c>
      <c r="BA9" s="89">
        <v>8</v>
      </c>
      <c r="BB9" s="89">
        <v>9</v>
      </c>
      <c r="BC9" s="89">
        <v>10</v>
      </c>
      <c r="BD9" s="19">
        <v>3</v>
      </c>
      <c r="BI9" s="30">
        <v>3</v>
      </c>
      <c r="BM9" s="18">
        <f t="shared" si="0"/>
        <v>129</v>
      </c>
    </row>
    <row r="10" spans="1:67">
      <c r="A10" s="8">
        <v>4</v>
      </c>
      <c r="B10" s="8" t="s">
        <v>98</v>
      </c>
      <c r="C10" s="8" t="s">
        <v>86</v>
      </c>
      <c r="D10" s="81">
        <v>4</v>
      </c>
      <c r="E10" s="21">
        <v>3</v>
      </c>
      <c r="F10" s="73">
        <v>4</v>
      </c>
      <c r="G10" s="8"/>
      <c r="H10" s="6"/>
      <c r="I10" s="6"/>
      <c r="J10" s="6"/>
      <c r="K10" s="19">
        <v>3</v>
      </c>
      <c r="L10" s="69">
        <v>2</v>
      </c>
      <c r="M10" s="51">
        <v>20</v>
      </c>
      <c r="N10" s="6"/>
      <c r="O10" s="6"/>
      <c r="P10" s="69">
        <v>1</v>
      </c>
      <c r="Q10" s="6"/>
      <c r="R10" s="19">
        <v>3</v>
      </c>
      <c r="S10" s="6"/>
      <c r="T10" s="6"/>
      <c r="U10" s="6"/>
      <c r="V10" s="15"/>
      <c r="W10" s="6"/>
      <c r="X10" s="61">
        <v>55</v>
      </c>
      <c r="Y10" s="19">
        <v>3</v>
      </c>
      <c r="Z10" s="51">
        <v>9</v>
      </c>
      <c r="AA10" s="15"/>
      <c r="AB10" s="15"/>
      <c r="AC10" s="15">
        <v>-1</v>
      </c>
      <c r="AD10" s="6">
        <v>-1</v>
      </c>
      <c r="AE10" s="19">
        <v>3</v>
      </c>
      <c r="AJ10" s="19">
        <v>3</v>
      </c>
      <c r="AO10" s="69">
        <v>4</v>
      </c>
      <c r="AP10" s="19">
        <v>3</v>
      </c>
      <c r="AU10" s="19">
        <v>3</v>
      </c>
      <c r="AV10" s="51">
        <v>11</v>
      </c>
      <c r="AW10" s="6">
        <v>-1</v>
      </c>
      <c r="AX10" s="6">
        <v>-1</v>
      </c>
      <c r="BA10" s="89">
        <v>10</v>
      </c>
      <c r="BB10" s="89">
        <v>10</v>
      </c>
      <c r="BC10" s="89">
        <v>10</v>
      </c>
      <c r="BD10" s="19">
        <v>3</v>
      </c>
      <c r="BI10" s="30">
        <v>3</v>
      </c>
      <c r="BM10" s="18">
        <f t="shared" si="0"/>
        <v>166</v>
      </c>
    </row>
    <row r="11" spans="1:67">
      <c r="A11" s="8">
        <v>5</v>
      </c>
      <c r="B11" s="8" t="s">
        <v>142</v>
      </c>
      <c r="C11" s="8" t="s">
        <v>232</v>
      </c>
      <c r="D11" s="81">
        <v>0</v>
      </c>
      <c r="E11" s="21">
        <v>3</v>
      </c>
      <c r="F11" s="73">
        <v>2</v>
      </c>
      <c r="G11" s="8"/>
      <c r="H11" s="6"/>
      <c r="I11" s="6"/>
      <c r="J11" s="6"/>
      <c r="K11" s="19">
        <v>3</v>
      </c>
      <c r="L11" s="69">
        <v>0</v>
      </c>
      <c r="M11" s="51">
        <v>14</v>
      </c>
      <c r="N11" s="6"/>
      <c r="O11" s="6"/>
      <c r="P11" s="69">
        <v>0</v>
      </c>
      <c r="Q11" s="6"/>
      <c r="R11" s="19">
        <v>3</v>
      </c>
      <c r="S11" s="6"/>
      <c r="T11" s="6"/>
      <c r="U11" s="6"/>
      <c r="V11" s="15"/>
      <c r="W11" s="6"/>
      <c r="X11" s="61">
        <v>38</v>
      </c>
      <c r="Y11" s="19">
        <v>3</v>
      </c>
      <c r="Z11" s="51">
        <v>1</v>
      </c>
      <c r="AA11" s="15"/>
      <c r="AB11" s="15"/>
      <c r="AC11" s="15">
        <v>-1</v>
      </c>
      <c r="AD11" s="6">
        <v>-1</v>
      </c>
      <c r="AE11" s="19">
        <v>3</v>
      </c>
      <c r="AJ11" s="19">
        <v>3</v>
      </c>
      <c r="AO11" s="69">
        <v>4</v>
      </c>
      <c r="AP11" s="19">
        <v>3</v>
      </c>
      <c r="AU11" s="19">
        <v>3</v>
      </c>
      <c r="AV11" s="51">
        <v>0</v>
      </c>
      <c r="AW11" s="6">
        <v>-1</v>
      </c>
      <c r="AX11" s="6">
        <v>-1</v>
      </c>
      <c r="BA11" s="89">
        <v>0</v>
      </c>
      <c r="BB11" s="89">
        <v>8</v>
      </c>
      <c r="BD11" s="19">
        <v>3</v>
      </c>
      <c r="BI11" s="30">
        <v>3</v>
      </c>
      <c r="BM11" s="18">
        <f t="shared" si="0"/>
        <v>93</v>
      </c>
    </row>
    <row r="12" spans="1:67">
      <c r="A12" s="8">
        <v>6</v>
      </c>
      <c r="B12" s="8" t="s">
        <v>143</v>
      </c>
      <c r="C12" s="8" t="s">
        <v>85</v>
      </c>
      <c r="D12" s="81">
        <v>4</v>
      </c>
      <c r="E12" s="21">
        <v>3</v>
      </c>
      <c r="F12" s="73">
        <v>4</v>
      </c>
      <c r="G12" s="8"/>
      <c r="H12" s="6"/>
      <c r="I12" s="6"/>
      <c r="J12" s="6"/>
      <c r="K12" s="19">
        <v>3</v>
      </c>
      <c r="L12" s="69">
        <v>3</v>
      </c>
      <c r="M12" s="51">
        <v>15</v>
      </c>
      <c r="N12" s="6"/>
      <c r="O12" s="6"/>
      <c r="P12" s="69">
        <v>0</v>
      </c>
      <c r="Q12" s="6">
        <v>-1</v>
      </c>
      <c r="R12" s="19">
        <v>3</v>
      </c>
      <c r="S12" s="6"/>
      <c r="T12" s="6"/>
      <c r="U12" s="6"/>
      <c r="V12" s="15"/>
      <c r="W12" s="6"/>
      <c r="X12" s="61">
        <v>74</v>
      </c>
      <c r="Y12" s="19">
        <v>3</v>
      </c>
      <c r="Z12" s="51">
        <v>20</v>
      </c>
      <c r="AA12" s="15"/>
      <c r="AB12" s="15"/>
      <c r="AC12" s="15"/>
      <c r="AE12" s="19">
        <v>3</v>
      </c>
      <c r="AJ12" s="19">
        <v>3</v>
      </c>
      <c r="AO12" s="69">
        <v>4</v>
      </c>
      <c r="AP12" s="19">
        <v>3</v>
      </c>
      <c r="AU12" s="19">
        <v>3</v>
      </c>
      <c r="AV12" s="51">
        <v>19</v>
      </c>
      <c r="BB12" s="89">
        <v>5</v>
      </c>
      <c r="BD12" s="19">
        <v>3</v>
      </c>
      <c r="BE12" s="6">
        <v>-1</v>
      </c>
      <c r="BF12" s="6">
        <v>-1</v>
      </c>
      <c r="BI12" s="30">
        <v>3</v>
      </c>
      <c r="BM12" s="18">
        <f t="shared" si="0"/>
        <v>175</v>
      </c>
    </row>
    <row r="13" spans="1:67">
      <c r="A13" s="8">
        <v>7</v>
      </c>
      <c r="B13" s="8" t="s">
        <v>144</v>
      </c>
      <c r="C13" s="8" t="s">
        <v>84</v>
      </c>
      <c r="D13" s="81">
        <v>4</v>
      </c>
      <c r="E13" s="21">
        <v>3</v>
      </c>
      <c r="F13" s="73">
        <v>4</v>
      </c>
      <c r="G13" s="8"/>
      <c r="H13" s="6"/>
      <c r="I13" s="6"/>
      <c r="J13" s="6"/>
      <c r="K13" s="19">
        <v>3</v>
      </c>
      <c r="L13" s="69">
        <v>1</v>
      </c>
      <c r="M13" s="51">
        <v>20</v>
      </c>
      <c r="N13" s="6"/>
      <c r="O13" s="6"/>
      <c r="P13" s="69">
        <v>2</v>
      </c>
      <c r="Q13" s="6"/>
      <c r="R13" s="19">
        <v>3</v>
      </c>
      <c r="S13" s="6"/>
      <c r="T13" s="6"/>
      <c r="U13" s="6"/>
      <c r="V13" s="15"/>
      <c r="W13" s="6"/>
      <c r="X13" s="61">
        <v>60</v>
      </c>
      <c r="Y13" s="19">
        <v>3</v>
      </c>
      <c r="Z13" s="51">
        <v>13</v>
      </c>
      <c r="AA13" s="15"/>
      <c r="AB13" s="15"/>
      <c r="AC13" s="15"/>
      <c r="AE13" s="19">
        <v>3</v>
      </c>
      <c r="AJ13" s="19">
        <v>3</v>
      </c>
      <c r="AO13" s="69">
        <v>4</v>
      </c>
      <c r="AP13" s="19">
        <v>3</v>
      </c>
      <c r="AU13" s="19">
        <v>3</v>
      </c>
      <c r="AV13" s="51">
        <v>19</v>
      </c>
      <c r="BA13" s="89">
        <v>10</v>
      </c>
      <c r="BB13" s="89">
        <v>10</v>
      </c>
      <c r="BC13" s="89">
        <v>10</v>
      </c>
      <c r="BD13" s="19">
        <v>3</v>
      </c>
      <c r="BI13" s="30">
        <v>3</v>
      </c>
      <c r="BM13" s="18">
        <f t="shared" si="0"/>
        <v>187</v>
      </c>
    </row>
    <row r="14" spans="1:67">
      <c r="A14" s="8">
        <v>8</v>
      </c>
      <c r="B14" s="8" t="s">
        <v>146</v>
      </c>
      <c r="C14" s="8" t="s">
        <v>145</v>
      </c>
      <c r="D14" s="81">
        <v>4</v>
      </c>
      <c r="E14" s="21">
        <v>3</v>
      </c>
      <c r="F14" s="73">
        <v>4</v>
      </c>
      <c r="G14" s="8"/>
      <c r="H14" s="6"/>
      <c r="I14" s="6"/>
      <c r="J14" s="6"/>
      <c r="K14" s="19">
        <v>3</v>
      </c>
      <c r="L14" s="69">
        <v>4</v>
      </c>
      <c r="M14" s="51">
        <v>20</v>
      </c>
      <c r="N14" s="6"/>
      <c r="O14" s="6"/>
      <c r="P14" s="69">
        <v>1</v>
      </c>
      <c r="Q14" s="6"/>
      <c r="R14" s="19">
        <v>3</v>
      </c>
      <c r="S14" s="6"/>
      <c r="T14" s="6"/>
      <c r="U14" s="6"/>
      <c r="V14" s="15"/>
      <c r="W14" s="6"/>
      <c r="X14" s="61">
        <v>78</v>
      </c>
      <c r="Y14" s="19">
        <v>3</v>
      </c>
      <c r="Z14" s="51">
        <v>15</v>
      </c>
      <c r="AA14" s="15"/>
      <c r="AB14" s="15"/>
      <c r="AC14" s="15"/>
      <c r="AE14" s="19">
        <v>3</v>
      </c>
      <c r="AJ14" s="19">
        <v>3</v>
      </c>
      <c r="AO14" s="69">
        <v>4</v>
      </c>
      <c r="AP14" s="19">
        <v>3</v>
      </c>
      <c r="AU14" s="19">
        <v>3</v>
      </c>
      <c r="AV14" s="51">
        <v>20</v>
      </c>
      <c r="BB14" s="89">
        <v>10</v>
      </c>
      <c r="BD14" s="19">
        <v>3</v>
      </c>
      <c r="BI14" s="30">
        <v>3</v>
      </c>
      <c r="BM14" s="18">
        <f t="shared" si="0"/>
        <v>190</v>
      </c>
    </row>
    <row r="15" spans="1:67">
      <c r="A15" s="8">
        <v>9</v>
      </c>
      <c r="B15" s="8" t="s">
        <v>147</v>
      </c>
      <c r="C15" s="8" t="s">
        <v>48</v>
      </c>
      <c r="D15" s="81">
        <v>0</v>
      </c>
      <c r="E15" s="21">
        <v>3</v>
      </c>
      <c r="F15" s="73">
        <v>1</v>
      </c>
      <c r="G15" s="8"/>
      <c r="H15" s="6"/>
      <c r="I15" s="6"/>
      <c r="J15" s="6"/>
      <c r="K15" s="19">
        <v>3</v>
      </c>
      <c r="L15" s="69">
        <v>1</v>
      </c>
      <c r="M15" s="51">
        <v>8</v>
      </c>
      <c r="N15" s="6">
        <v>-1</v>
      </c>
      <c r="O15" s="6"/>
      <c r="P15" s="69">
        <v>0</v>
      </c>
      <c r="Q15" s="6">
        <v>-1</v>
      </c>
      <c r="R15" s="19">
        <v>3</v>
      </c>
      <c r="S15" s="6"/>
      <c r="T15" s="6"/>
      <c r="U15" s="6"/>
      <c r="V15" s="15"/>
      <c r="W15" s="6"/>
      <c r="X15" s="61">
        <v>41</v>
      </c>
      <c r="Y15" s="19">
        <v>3</v>
      </c>
      <c r="Z15" s="51">
        <v>5</v>
      </c>
      <c r="AA15" s="15"/>
      <c r="AB15" s="15"/>
      <c r="AC15" s="15"/>
      <c r="AE15" s="19">
        <v>3</v>
      </c>
      <c r="AJ15" s="19">
        <v>3</v>
      </c>
      <c r="AO15" s="69">
        <v>4</v>
      </c>
      <c r="AP15" s="19">
        <v>3</v>
      </c>
      <c r="AU15" s="19">
        <v>3</v>
      </c>
      <c r="AV15" s="51">
        <v>21</v>
      </c>
      <c r="BA15" s="89">
        <v>8</v>
      </c>
      <c r="BB15" s="89">
        <v>0</v>
      </c>
      <c r="BD15" s="19">
        <v>3</v>
      </c>
      <c r="BI15" s="30">
        <v>3</v>
      </c>
      <c r="BM15" s="18">
        <f t="shared" si="0"/>
        <v>117</v>
      </c>
    </row>
    <row r="16" spans="1:67">
      <c r="A16" s="8">
        <v>10</v>
      </c>
      <c r="B16" s="8" t="s">
        <v>148</v>
      </c>
      <c r="C16" s="8" t="s">
        <v>83</v>
      </c>
      <c r="D16" s="81">
        <v>4</v>
      </c>
      <c r="E16" s="21">
        <v>3</v>
      </c>
      <c r="F16" s="73">
        <v>4</v>
      </c>
      <c r="G16" s="8"/>
      <c r="H16" s="6"/>
      <c r="I16" s="6"/>
      <c r="J16" s="6"/>
      <c r="K16" s="19">
        <v>3</v>
      </c>
      <c r="L16" s="69">
        <v>4</v>
      </c>
      <c r="M16" s="51">
        <v>16</v>
      </c>
      <c r="N16" s="6"/>
      <c r="O16" s="6"/>
      <c r="P16" s="69">
        <v>1</v>
      </c>
      <c r="Q16" s="6"/>
      <c r="R16" s="19">
        <v>3</v>
      </c>
      <c r="S16" s="6"/>
      <c r="T16" s="6"/>
      <c r="U16" s="6"/>
      <c r="V16" s="15"/>
      <c r="W16" s="6"/>
      <c r="X16" s="61">
        <v>62</v>
      </c>
      <c r="Y16" s="19">
        <v>3</v>
      </c>
      <c r="Z16" s="51">
        <v>13</v>
      </c>
      <c r="AA16" s="15"/>
      <c r="AB16" s="15"/>
      <c r="AC16" s="15"/>
      <c r="AE16" s="19">
        <v>3</v>
      </c>
      <c r="AJ16" s="19">
        <v>3</v>
      </c>
      <c r="AK16" s="6">
        <v>-1</v>
      </c>
      <c r="AL16" s="6">
        <v>-1</v>
      </c>
      <c r="AO16" s="69">
        <v>4</v>
      </c>
      <c r="AP16" s="19">
        <v>3</v>
      </c>
      <c r="AU16" s="19">
        <v>3</v>
      </c>
      <c r="AV16" s="51">
        <v>18</v>
      </c>
      <c r="BD16" s="19">
        <v>3</v>
      </c>
      <c r="BI16" s="30">
        <v>3</v>
      </c>
      <c r="BM16" s="18">
        <f t="shared" si="0"/>
        <v>154</v>
      </c>
    </row>
    <row r="17" spans="1:69">
      <c r="A17" s="8">
        <v>11</v>
      </c>
      <c r="B17" s="8" t="s">
        <v>149</v>
      </c>
      <c r="C17" s="8" t="s">
        <v>72</v>
      </c>
      <c r="D17" s="81">
        <v>0</v>
      </c>
      <c r="E17" s="21">
        <v>3</v>
      </c>
      <c r="F17" s="73">
        <v>4</v>
      </c>
      <c r="G17" s="8"/>
      <c r="H17" s="6"/>
      <c r="I17" s="6"/>
      <c r="J17" s="6"/>
      <c r="K17" s="19">
        <v>3</v>
      </c>
      <c r="L17" s="69">
        <v>4</v>
      </c>
      <c r="M17" s="51">
        <v>20</v>
      </c>
      <c r="N17" s="6"/>
      <c r="O17" s="6"/>
      <c r="P17" s="69">
        <v>1</v>
      </c>
      <c r="Q17" s="6"/>
      <c r="R17" s="19">
        <v>3</v>
      </c>
      <c r="S17" s="6"/>
      <c r="T17" s="6"/>
      <c r="U17" s="6"/>
      <c r="V17" s="15"/>
      <c r="W17" s="6"/>
      <c r="X17" s="61">
        <v>41</v>
      </c>
      <c r="Y17" s="19">
        <v>3</v>
      </c>
      <c r="Z17" s="51">
        <v>16</v>
      </c>
      <c r="AA17" s="15"/>
      <c r="AB17" s="15"/>
      <c r="AC17" s="15"/>
      <c r="AE17" s="19">
        <v>3</v>
      </c>
      <c r="AJ17" s="19">
        <v>3</v>
      </c>
      <c r="AO17" s="69">
        <v>4</v>
      </c>
      <c r="AP17" s="19">
        <v>3</v>
      </c>
      <c r="AU17" s="19">
        <v>3</v>
      </c>
      <c r="AV17" s="51">
        <v>8</v>
      </c>
      <c r="AW17" s="6">
        <v>-1</v>
      </c>
      <c r="AX17" s="6">
        <v>-1</v>
      </c>
      <c r="BA17" s="89">
        <v>0</v>
      </c>
      <c r="BB17" s="89">
        <v>8</v>
      </c>
      <c r="BD17" s="19">
        <v>3</v>
      </c>
      <c r="BI17" s="30">
        <v>3</v>
      </c>
      <c r="BM17" s="18">
        <f t="shared" si="0"/>
        <v>134</v>
      </c>
    </row>
    <row r="18" spans="1:69">
      <c r="A18" s="8">
        <v>12</v>
      </c>
      <c r="B18" s="8" t="s">
        <v>151</v>
      </c>
      <c r="C18" s="8" t="s">
        <v>150</v>
      </c>
      <c r="D18" s="81">
        <v>4</v>
      </c>
      <c r="E18" s="21">
        <v>3</v>
      </c>
      <c r="F18" s="73">
        <v>2</v>
      </c>
      <c r="G18" s="8"/>
      <c r="H18" s="6"/>
      <c r="I18" s="6"/>
      <c r="J18" s="6"/>
      <c r="K18" s="19">
        <v>3</v>
      </c>
      <c r="L18" s="69">
        <v>2</v>
      </c>
      <c r="M18" s="51">
        <v>10</v>
      </c>
      <c r="N18" s="6"/>
      <c r="O18" s="6"/>
      <c r="P18" s="69">
        <v>1</v>
      </c>
      <c r="Q18" s="6"/>
      <c r="R18" s="19">
        <v>3</v>
      </c>
      <c r="S18" s="6">
        <v>-1</v>
      </c>
      <c r="T18" s="6"/>
      <c r="U18" s="6"/>
      <c r="V18" s="15"/>
      <c r="W18" s="6"/>
      <c r="X18" s="61">
        <v>54</v>
      </c>
      <c r="Y18" s="19">
        <v>3</v>
      </c>
      <c r="Z18" s="51">
        <v>20</v>
      </c>
      <c r="AA18" s="15"/>
      <c r="AB18" s="15"/>
      <c r="AC18" s="15"/>
      <c r="AE18" s="19">
        <v>3</v>
      </c>
      <c r="AJ18" s="19">
        <v>3</v>
      </c>
      <c r="AO18" s="69">
        <v>4</v>
      </c>
      <c r="AP18" s="19">
        <v>3</v>
      </c>
      <c r="AU18" s="19">
        <v>3</v>
      </c>
      <c r="AV18" s="51">
        <v>16</v>
      </c>
      <c r="BA18" s="89">
        <v>8</v>
      </c>
      <c r="BB18" s="89">
        <v>5</v>
      </c>
      <c r="BD18" s="19">
        <v>3</v>
      </c>
      <c r="BI18" s="30">
        <v>3</v>
      </c>
      <c r="BM18" s="18">
        <f t="shared" si="0"/>
        <v>155</v>
      </c>
    </row>
    <row r="19" spans="1:69">
      <c r="A19" s="8">
        <v>13</v>
      </c>
      <c r="B19" s="8" t="s">
        <v>152</v>
      </c>
      <c r="C19" s="8" t="s">
        <v>178</v>
      </c>
      <c r="D19" s="81">
        <v>4</v>
      </c>
      <c r="E19" s="21">
        <v>3</v>
      </c>
      <c r="F19" s="73">
        <v>2</v>
      </c>
      <c r="G19" s="8"/>
      <c r="H19" s="6"/>
      <c r="I19" s="6"/>
      <c r="J19" s="6"/>
      <c r="K19" s="19">
        <v>3</v>
      </c>
      <c r="L19" s="69">
        <v>2</v>
      </c>
      <c r="M19" s="51">
        <v>18</v>
      </c>
      <c r="N19" s="6"/>
      <c r="O19" s="6"/>
      <c r="P19" s="69">
        <v>1</v>
      </c>
      <c r="Q19" s="6"/>
      <c r="R19" s="19">
        <v>3</v>
      </c>
      <c r="S19" s="6"/>
      <c r="T19" s="6"/>
      <c r="U19" s="6"/>
      <c r="V19" s="15"/>
      <c r="W19" s="6"/>
      <c r="X19" s="61">
        <v>63</v>
      </c>
      <c r="Y19" s="19">
        <v>3</v>
      </c>
      <c r="Z19" s="51">
        <v>19</v>
      </c>
      <c r="AA19" s="15"/>
      <c r="AB19" s="15"/>
      <c r="AC19" s="15"/>
      <c r="AE19" s="19">
        <v>3</v>
      </c>
      <c r="AJ19" s="19">
        <v>3</v>
      </c>
      <c r="AO19" s="69">
        <v>0</v>
      </c>
      <c r="AP19" s="19">
        <v>3</v>
      </c>
      <c r="AU19" s="19">
        <v>3</v>
      </c>
      <c r="AV19" s="51">
        <v>11</v>
      </c>
      <c r="BA19" s="89" t="s">
        <v>122</v>
      </c>
      <c r="BB19" s="89">
        <v>5</v>
      </c>
      <c r="BD19" s="19">
        <v>3</v>
      </c>
      <c r="BI19" s="30">
        <v>3</v>
      </c>
      <c r="BM19" s="18">
        <f t="shared" si="0"/>
        <v>155</v>
      </c>
    </row>
    <row r="20" spans="1:69">
      <c r="A20" s="8">
        <v>14</v>
      </c>
      <c r="B20" s="8" t="s">
        <v>153</v>
      </c>
      <c r="C20" s="8" t="s">
        <v>71</v>
      </c>
      <c r="D20" s="81">
        <v>0</v>
      </c>
      <c r="E20" s="21">
        <v>3</v>
      </c>
      <c r="F20" s="73">
        <v>4</v>
      </c>
      <c r="G20" s="8"/>
      <c r="H20" s="6"/>
      <c r="I20" s="6">
        <v>-1</v>
      </c>
      <c r="J20" s="8">
        <v>-1</v>
      </c>
      <c r="K20" s="19">
        <v>3</v>
      </c>
      <c r="L20" s="73">
        <v>0</v>
      </c>
      <c r="M20" s="51">
        <v>17</v>
      </c>
      <c r="N20" s="6"/>
      <c r="O20" s="6"/>
      <c r="P20" s="69">
        <v>1</v>
      </c>
      <c r="Q20" s="6"/>
      <c r="R20" s="19">
        <v>3</v>
      </c>
      <c r="S20" s="6"/>
      <c r="T20" s="6"/>
      <c r="U20" s="6"/>
      <c r="V20" s="15"/>
      <c r="W20" s="6"/>
      <c r="X20" s="61">
        <v>60</v>
      </c>
      <c r="Y20" s="19">
        <v>3</v>
      </c>
      <c r="Z20" s="51">
        <v>4</v>
      </c>
      <c r="AA20" s="15"/>
      <c r="AB20" s="15"/>
      <c r="AC20" s="15">
        <v>-1</v>
      </c>
      <c r="AD20" s="6">
        <v>-1</v>
      </c>
      <c r="AE20" s="19">
        <v>3</v>
      </c>
      <c r="AH20" s="6">
        <v>-1</v>
      </c>
      <c r="AI20" s="6">
        <v>-1</v>
      </c>
      <c r="AJ20" s="19">
        <v>3</v>
      </c>
      <c r="AO20" s="69">
        <v>4</v>
      </c>
      <c r="AP20" s="19">
        <v>3</v>
      </c>
      <c r="AS20" s="6">
        <v>-1</v>
      </c>
      <c r="AT20" s="6">
        <v>-1</v>
      </c>
      <c r="AU20" s="19">
        <v>3</v>
      </c>
      <c r="AV20" s="51">
        <v>19</v>
      </c>
      <c r="BA20" s="89">
        <v>5</v>
      </c>
      <c r="BB20" s="89">
        <v>5</v>
      </c>
      <c r="BD20" s="19">
        <v>3</v>
      </c>
      <c r="BE20" s="6">
        <v>-1</v>
      </c>
      <c r="BF20" s="6">
        <v>-1</v>
      </c>
      <c r="BI20" s="30">
        <v>3</v>
      </c>
      <c r="BM20" s="18">
        <f t="shared" si="0"/>
        <v>139</v>
      </c>
    </row>
    <row r="21" spans="1:69">
      <c r="A21" s="8">
        <v>15</v>
      </c>
      <c r="B21" s="8" t="s">
        <v>154</v>
      </c>
      <c r="C21" s="8" t="s">
        <v>70</v>
      </c>
      <c r="D21" s="81">
        <v>4</v>
      </c>
      <c r="E21" s="21">
        <v>3</v>
      </c>
      <c r="F21" s="73">
        <v>4</v>
      </c>
      <c r="G21" s="8"/>
      <c r="H21" s="8">
        <v>-1</v>
      </c>
      <c r="I21" s="6"/>
      <c r="J21" s="6"/>
      <c r="K21" s="19">
        <v>3</v>
      </c>
      <c r="L21" s="73">
        <v>1</v>
      </c>
      <c r="M21" s="51">
        <v>14</v>
      </c>
      <c r="N21" s="6">
        <v>-1</v>
      </c>
      <c r="O21" s="6"/>
      <c r="P21" s="69">
        <v>0</v>
      </c>
      <c r="Q21" s="6">
        <v>-1</v>
      </c>
      <c r="R21" s="19">
        <v>3</v>
      </c>
      <c r="S21" s="6"/>
      <c r="T21" s="6"/>
      <c r="U21" s="6">
        <v>-1</v>
      </c>
      <c r="V21" s="15">
        <v>-1</v>
      </c>
      <c r="W21" s="6"/>
      <c r="X21" s="61">
        <v>58</v>
      </c>
      <c r="Y21" s="19">
        <v>3</v>
      </c>
      <c r="Z21" s="51">
        <v>11</v>
      </c>
      <c r="AA21" s="15"/>
      <c r="AB21" s="15"/>
      <c r="AC21" s="15"/>
      <c r="AE21" s="19">
        <v>3</v>
      </c>
      <c r="AH21" s="6">
        <v>-1</v>
      </c>
      <c r="AI21" s="6">
        <v>-1</v>
      </c>
      <c r="AJ21" s="19">
        <v>3</v>
      </c>
      <c r="AM21" s="6">
        <v>-1</v>
      </c>
      <c r="AN21" s="6">
        <v>-1</v>
      </c>
      <c r="AO21" s="69">
        <v>0</v>
      </c>
      <c r="AP21" s="19">
        <v>3</v>
      </c>
      <c r="AU21" s="19">
        <v>3</v>
      </c>
      <c r="AV21" s="51">
        <v>16</v>
      </c>
      <c r="BA21" s="89">
        <v>10</v>
      </c>
      <c r="BB21" s="89">
        <v>8</v>
      </c>
      <c r="BC21" s="89">
        <v>10</v>
      </c>
      <c r="BD21" s="19">
        <v>3</v>
      </c>
      <c r="BI21" s="30">
        <v>3</v>
      </c>
      <c r="BM21" s="18">
        <f t="shared" si="0"/>
        <v>157</v>
      </c>
    </row>
    <row r="22" spans="1:69">
      <c r="A22" s="8">
        <v>16</v>
      </c>
      <c r="B22" s="8" t="s">
        <v>155</v>
      </c>
      <c r="C22" s="8" t="s">
        <v>69</v>
      </c>
      <c r="D22" s="81">
        <v>4</v>
      </c>
      <c r="E22" s="21">
        <v>3</v>
      </c>
      <c r="F22" s="73">
        <v>3</v>
      </c>
      <c r="G22" s="8"/>
      <c r="H22" s="6"/>
      <c r="I22" s="6"/>
      <c r="J22" s="6"/>
      <c r="K22" s="19">
        <v>3</v>
      </c>
      <c r="L22" s="69">
        <v>0</v>
      </c>
      <c r="M22" s="51">
        <v>19</v>
      </c>
      <c r="N22" s="6"/>
      <c r="O22" s="6"/>
      <c r="P22" s="69">
        <v>1</v>
      </c>
      <c r="Q22" s="6"/>
      <c r="R22" s="19">
        <v>3</v>
      </c>
      <c r="S22" s="6"/>
      <c r="T22" s="6"/>
      <c r="U22" s="6"/>
      <c r="V22" s="15"/>
      <c r="W22" s="6"/>
      <c r="X22" s="61">
        <v>73</v>
      </c>
      <c r="Y22" s="19">
        <v>3</v>
      </c>
      <c r="Z22" s="51">
        <v>19</v>
      </c>
      <c r="AA22" s="15"/>
      <c r="AB22" s="15"/>
      <c r="AC22" s="15"/>
      <c r="AE22" s="19">
        <v>3</v>
      </c>
      <c r="AJ22" s="19">
        <v>3</v>
      </c>
      <c r="AO22" s="69">
        <v>4</v>
      </c>
      <c r="AP22" s="19">
        <v>3</v>
      </c>
      <c r="AU22" s="19">
        <v>3</v>
      </c>
      <c r="AV22" s="51">
        <v>17</v>
      </c>
      <c r="BA22" s="89">
        <v>5</v>
      </c>
      <c r="BB22" s="89">
        <v>5</v>
      </c>
      <c r="BD22" s="19">
        <v>3</v>
      </c>
      <c r="BI22" s="30">
        <v>3</v>
      </c>
      <c r="BM22" s="18">
        <f t="shared" si="0"/>
        <v>180</v>
      </c>
    </row>
    <row r="23" spans="1:69">
      <c r="A23" s="8">
        <v>17</v>
      </c>
      <c r="B23" s="8" t="s">
        <v>73</v>
      </c>
      <c r="C23" s="8" t="s">
        <v>156</v>
      </c>
      <c r="D23" s="81">
        <v>4</v>
      </c>
      <c r="E23" s="21">
        <v>3</v>
      </c>
      <c r="F23" s="73">
        <v>4</v>
      </c>
      <c r="G23" s="8"/>
      <c r="H23" s="6"/>
      <c r="I23" s="6"/>
      <c r="J23" s="6"/>
      <c r="K23" s="19">
        <v>3</v>
      </c>
      <c r="L23" s="69">
        <v>3</v>
      </c>
      <c r="M23" s="51">
        <v>23</v>
      </c>
      <c r="N23" s="6"/>
      <c r="O23" s="6"/>
      <c r="P23" s="69">
        <v>1</v>
      </c>
      <c r="Q23" s="6"/>
      <c r="R23" s="19">
        <v>3</v>
      </c>
      <c r="S23" s="6"/>
      <c r="T23" s="6"/>
      <c r="U23" s="6"/>
      <c r="V23" s="15"/>
      <c r="W23" s="6"/>
      <c r="X23" s="61">
        <v>91</v>
      </c>
      <c r="Y23" s="19">
        <v>3</v>
      </c>
      <c r="Z23" s="51">
        <v>20</v>
      </c>
      <c r="AA23" s="15"/>
      <c r="AB23" s="15"/>
      <c r="AC23" s="15"/>
      <c r="AE23" s="19">
        <v>3</v>
      </c>
      <c r="AJ23" s="19">
        <v>3</v>
      </c>
      <c r="AO23" s="69">
        <v>4</v>
      </c>
      <c r="AP23" s="19">
        <v>3</v>
      </c>
      <c r="AU23" s="19">
        <v>3</v>
      </c>
      <c r="AV23" s="51">
        <v>18</v>
      </c>
      <c r="BB23" s="89">
        <v>8</v>
      </c>
      <c r="BD23" s="19">
        <v>3</v>
      </c>
      <c r="BE23" s="6">
        <v>-1</v>
      </c>
      <c r="BF23" s="6">
        <v>-1</v>
      </c>
      <c r="BI23" s="30">
        <v>3</v>
      </c>
      <c r="BM23" s="18">
        <f t="shared" si="0"/>
        <v>204</v>
      </c>
    </row>
    <row r="24" spans="1:69">
      <c r="A24" s="8">
        <v>18</v>
      </c>
      <c r="B24" s="8" t="s">
        <v>74</v>
      </c>
      <c r="C24" s="8" t="s">
        <v>49</v>
      </c>
      <c r="D24" s="81">
        <v>0</v>
      </c>
      <c r="E24" s="21">
        <v>3</v>
      </c>
      <c r="F24" s="73">
        <v>4</v>
      </c>
      <c r="G24" s="8"/>
      <c r="H24" s="6"/>
      <c r="I24" s="6"/>
      <c r="J24" s="6"/>
      <c r="K24" s="19">
        <v>3</v>
      </c>
      <c r="L24" s="69">
        <v>1</v>
      </c>
      <c r="M24" s="51">
        <v>23</v>
      </c>
      <c r="N24" s="6"/>
      <c r="O24" s="6"/>
      <c r="P24" s="69">
        <v>1</v>
      </c>
      <c r="Q24" s="6"/>
      <c r="R24" s="19">
        <v>3</v>
      </c>
      <c r="S24" s="6">
        <v>-1</v>
      </c>
      <c r="T24" s="6"/>
      <c r="U24" s="6">
        <v>-1</v>
      </c>
      <c r="V24" s="15">
        <v>-1</v>
      </c>
      <c r="W24" s="6"/>
      <c r="X24" s="61">
        <v>64</v>
      </c>
      <c r="Y24" s="19">
        <v>3</v>
      </c>
      <c r="Z24" s="51">
        <v>3</v>
      </c>
      <c r="AA24" s="15"/>
      <c r="AB24" s="15"/>
      <c r="AC24" s="15">
        <v>-1</v>
      </c>
      <c r="AD24" s="6">
        <v>-1</v>
      </c>
      <c r="AE24" s="19">
        <v>3</v>
      </c>
      <c r="AJ24" s="19">
        <v>3</v>
      </c>
      <c r="AK24" s="6">
        <v>-1</v>
      </c>
      <c r="AL24" s="6">
        <v>-1</v>
      </c>
      <c r="AM24" s="6">
        <v>-1</v>
      </c>
      <c r="AN24" s="6">
        <v>-1</v>
      </c>
      <c r="AO24" s="69">
        <v>0</v>
      </c>
      <c r="AP24" s="19">
        <v>3</v>
      </c>
      <c r="AS24" s="6">
        <v>-1</v>
      </c>
      <c r="AT24" s="6">
        <v>-1</v>
      </c>
      <c r="AU24" s="19">
        <v>3</v>
      </c>
      <c r="AV24" s="51">
        <v>0</v>
      </c>
      <c r="AW24" s="6">
        <v>-1</v>
      </c>
      <c r="AX24" s="6">
        <v>-1</v>
      </c>
      <c r="AY24" s="6">
        <v>-1</v>
      </c>
      <c r="AZ24" s="6">
        <v>-1</v>
      </c>
      <c r="BB24" s="89">
        <v>0</v>
      </c>
      <c r="BC24" s="89">
        <v>0</v>
      </c>
      <c r="BD24" s="19">
        <v>3</v>
      </c>
      <c r="BE24" s="6">
        <v>-1</v>
      </c>
      <c r="BF24" s="6">
        <v>-1</v>
      </c>
      <c r="BI24" s="30">
        <v>3</v>
      </c>
      <c r="BM24" s="18">
        <f t="shared" si="0"/>
        <v>109</v>
      </c>
    </row>
    <row r="25" spans="1:69">
      <c r="A25" s="8">
        <v>19</v>
      </c>
      <c r="B25" s="8" t="s">
        <v>75</v>
      </c>
      <c r="C25" s="8" t="s">
        <v>50</v>
      </c>
      <c r="D25" s="81">
        <v>4</v>
      </c>
      <c r="E25" s="21">
        <v>3</v>
      </c>
      <c r="F25" s="73">
        <v>4</v>
      </c>
      <c r="G25" s="8"/>
      <c r="H25" s="8">
        <v>-1</v>
      </c>
      <c r="I25" s="6"/>
      <c r="J25" s="6"/>
      <c r="K25" s="19">
        <v>3</v>
      </c>
      <c r="L25" s="73">
        <v>0</v>
      </c>
      <c r="M25" s="51">
        <v>23</v>
      </c>
      <c r="N25" s="6"/>
      <c r="O25" s="6"/>
      <c r="P25" s="69">
        <v>2</v>
      </c>
      <c r="Q25" s="6"/>
      <c r="R25" s="19">
        <v>3</v>
      </c>
      <c r="S25" s="6"/>
      <c r="T25" s="6"/>
      <c r="U25" s="6"/>
      <c r="V25" s="15"/>
      <c r="W25" s="6"/>
      <c r="X25" s="61">
        <v>59</v>
      </c>
      <c r="Y25" s="19">
        <v>3</v>
      </c>
      <c r="Z25" s="51">
        <v>11</v>
      </c>
      <c r="AA25" s="15"/>
      <c r="AB25" s="15"/>
      <c r="AC25" s="15"/>
      <c r="AE25" s="19">
        <v>3</v>
      </c>
      <c r="AJ25" s="19">
        <v>3</v>
      </c>
      <c r="AO25" s="69">
        <v>4</v>
      </c>
      <c r="AP25" s="19">
        <v>3</v>
      </c>
      <c r="AU25" s="19">
        <v>3</v>
      </c>
      <c r="AV25" s="51">
        <v>18</v>
      </c>
      <c r="AY25" s="6">
        <v>-1</v>
      </c>
      <c r="BA25" s="89">
        <v>5</v>
      </c>
      <c r="BB25" s="89">
        <v>10</v>
      </c>
      <c r="BC25" s="89">
        <v>10</v>
      </c>
      <c r="BD25" s="19">
        <v>3</v>
      </c>
      <c r="BI25" s="30">
        <v>3</v>
      </c>
      <c r="BM25" s="18">
        <f t="shared" si="0"/>
        <v>178</v>
      </c>
    </row>
    <row r="26" spans="1:69">
      <c r="A26" s="8">
        <v>20</v>
      </c>
      <c r="B26" s="8" t="s">
        <v>207</v>
      </c>
      <c r="C26" s="8" t="s">
        <v>206</v>
      </c>
      <c r="D26" s="81">
        <v>4</v>
      </c>
      <c r="E26" s="21">
        <v>3</v>
      </c>
      <c r="F26" s="73">
        <v>0</v>
      </c>
      <c r="G26" s="8">
        <v>-1</v>
      </c>
      <c r="H26" s="6"/>
      <c r="I26" s="6"/>
      <c r="J26" s="6"/>
      <c r="K26" s="19">
        <v>3</v>
      </c>
      <c r="L26" s="69">
        <v>0</v>
      </c>
      <c r="M26" s="51">
        <v>19</v>
      </c>
      <c r="N26" s="6"/>
      <c r="O26" s="6"/>
      <c r="P26" s="69">
        <v>1</v>
      </c>
      <c r="Q26" s="6"/>
      <c r="R26" s="19">
        <v>3</v>
      </c>
      <c r="S26" s="6"/>
      <c r="T26" s="6"/>
      <c r="U26" s="6"/>
      <c r="V26" s="15"/>
      <c r="W26" s="6"/>
      <c r="X26" s="61">
        <v>56</v>
      </c>
      <c r="Y26" s="19">
        <v>3</v>
      </c>
      <c r="Z26" s="51">
        <v>14</v>
      </c>
      <c r="AA26" s="15"/>
      <c r="AB26" s="15"/>
      <c r="AC26" s="15"/>
      <c r="AE26" s="19">
        <v>3</v>
      </c>
      <c r="AH26" s="6">
        <v>-1</v>
      </c>
      <c r="AI26" s="6">
        <v>-1</v>
      </c>
      <c r="AJ26" s="19">
        <v>3</v>
      </c>
      <c r="AO26" s="69">
        <v>4</v>
      </c>
      <c r="AP26" s="19">
        <v>3</v>
      </c>
      <c r="AU26" s="19">
        <v>3</v>
      </c>
      <c r="AV26" s="51">
        <v>10</v>
      </c>
      <c r="AY26" s="6">
        <v>-1</v>
      </c>
      <c r="AZ26" s="6">
        <v>-1</v>
      </c>
      <c r="BA26" s="89">
        <v>5</v>
      </c>
      <c r="BB26" s="89">
        <v>0</v>
      </c>
      <c r="BC26" s="89">
        <v>0</v>
      </c>
      <c r="BD26" s="19">
        <v>3</v>
      </c>
      <c r="BI26" s="30">
        <v>3</v>
      </c>
      <c r="BM26" s="18">
        <f t="shared" si="0"/>
        <v>138</v>
      </c>
    </row>
    <row r="27" spans="1:69">
      <c r="A27" s="8">
        <v>21</v>
      </c>
      <c r="B27" s="8" t="s">
        <v>185</v>
      </c>
      <c r="C27" s="8" t="s">
        <v>52</v>
      </c>
      <c r="D27" s="81">
        <v>4</v>
      </c>
      <c r="E27" s="21">
        <v>3</v>
      </c>
      <c r="F27" s="73">
        <v>4</v>
      </c>
      <c r="G27" s="8"/>
      <c r="H27" s="6"/>
      <c r="I27" s="6"/>
      <c r="J27" s="6"/>
      <c r="K27" s="19">
        <v>3</v>
      </c>
      <c r="L27" s="69">
        <v>0</v>
      </c>
      <c r="M27" s="51">
        <v>0</v>
      </c>
      <c r="N27" s="6"/>
      <c r="O27" s="6"/>
      <c r="P27" s="69">
        <v>0</v>
      </c>
      <c r="Q27" s="6">
        <v>-1</v>
      </c>
      <c r="R27" s="19">
        <v>3</v>
      </c>
      <c r="S27" s="6">
        <v>-1</v>
      </c>
      <c r="T27" s="6">
        <v>-1</v>
      </c>
      <c r="U27" s="6"/>
      <c r="V27" s="15"/>
      <c r="W27" s="6"/>
      <c r="X27" s="61">
        <v>50</v>
      </c>
      <c r="Y27" s="19">
        <v>3</v>
      </c>
      <c r="Z27" s="51">
        <v>20</v>
      </c>
      <c r="AA27" s="15"/>
      <c r="AB27" s="15"/>
      <c r="AC27" s="15"/>
      <c r="AE27" s="19">
        <v>3</v>
      </c>
      <c r="AH27" s="6">
        <v>-1</v>
      </c>
      <c r="AI27" s="6">
        <v>-1</v>
      </c>
      <c r="AJ27" s="19">
        <v>3</v>
      </c>
      <c r="AO27" s="69">
        <v>4</v>
      </c>
      <c r="AP27" s="19">
        <v>3</v>
      </c>
      <c r="AS27" s="6">
        <v>-1</v>
      </c>
      <c r="AT27" s="6">
        <v>-1</v>
      </c>
      <c r="AU27" s="19">
        <v>3</v>
      </c>
      <c r="AV27" s="51">
        <v>0</v>
      </c>
      <c r="AW27" s="6">
        <v>-1</v>
      </c>
      <c r="AX27" s="6">
        <v>-1</v>
      </c>
      <c r="BC27" s="89">
        <v>0</v>
      </c>
      <c r="BD27" s="19">
        <v>3</v>
      </c>
      <c r="BE27" s="6">
        <v>-1</v>
      </c>
      <c r="BF27" s="6">
        <v>-1</v>
      </c>
      <c r="BI27" s="30">
        <v>3</v>
      </c>
      <c r="BM27" s="18">
        <f t="shared" si="0"/>
        <v>101</v>
      </c>
    </row>
    <row r="28" spans="1:69">
      <c r="A28" s="8">
        <v>23</v>
      </c>
      <c r="B28" s="8" t="s">
        <v>112</v>
      </c>
      <c r="C28" s="8" t="s">
        <v>51</v>
      </c>
      <c r="D28" s="81">
        <v>4</v>
      </c>
      <c r="E28" s="21">
        <v>3</v>
      </c>
      <c r="F28" s="73">
        <v>0</v>
      </c>
      <c r="G28" s="8">
        <v>-1</v>
      </c>
      <c r="H28" s="8">
        <v>-1</v>
      </c>
      <c r="I28" s="8">
        <v>-1</v>
      </c>
      <c r="J28" s="8">
        <v>-1</v>
      </c>
      <c r="K28" s="19">
        <v>3</v>
      </c>
      <c r="L28" s="73">
        <v>0</v>
      </c>
      <c r="M28" s="51">
        <v>13</v>
      </c>
      <c r="N28" s="6"/>
      <c r="O28" s="6"/>
      <c r="P28" s="69">
        <v>1</v>
      </c>
      <c r="Q28" s="6"/>
      <c r="R28" s="19">
        <v>3</v>
      </c>
      <c r="S28" s="6">
        <v>-1</v>
      </c>
      <c r="T28" s="6">
        <v>-1</v>
      </c>
      <c r="U28" s="6"/>
      <c r="V28" s="15"/>
      <c r="W28" s="6"/>
      <c r="X28" s="61">
        <v>53</v>
      </c>
      <c r="Y28" s="19">
        <v>3</v>
      </c>
      <c r="Z28" s="51">
        <v>11</v>
      </c>
      <c r="AA28" s="15"/>
      <c r="AB28" s="15"/>
      <c r="AC28" s="15"/>
      <c r="AE28" s="19">
        <v>3</v>
      </c>
      <c r="AJ28" s="19">
        <v>3</v>
      </c>
      <c r="AO28" s="69">
        <v>4</v>
      </c>
      <c r="AP28" s="19">
        <v>3</v>
      </c>
      <c r="AS28" s="6">
        <v>-1</v>
      </c>
      <c r="AT28" s="6">
        <v>-1</v>
      </c>
      <c r="AU28" s="19">
        <v>3</v>
      </c>
      <c r="AV28" s="51">
        <v>10</v>
      </c>
      <c r="AX28" s="6">
        <v>-1</v>
      </c>
      <c r="BA28" s="89">
        <v>5</v>
      </c>
      <c r="BB28" s="89">
        <v>5</v>
      </c>
      <c r="BC28" s="89">
        <v>5</v>
      </c>
      <c r="BD28" s="19">
        <v>3</v>
      </c>
      <c r="BI28" s="30">
        <v>3</v>
      </c>
      <c r="BM28" s="18">
        <f t="shared" si="0"/>
        <v>132</v>
      </c>
      <c r="BQ28" t="s">
        <v>0</v>
      </c>
    </row>
    <row r="29" spans="1:69">
      <c r="A29" s="8">
        <v>24</v>
      </c>
      <c r="B29" s="8" t="s">
        <v>113</v>
      </c>
      <c r="C29" s="8" t="s">
        <v>53</v>
      </c>
      <c r="D29" s="81">
        <v>5</v>
      </c>
      <c r="E29" s="21">
        <v>3</v>
      </c>
      <c r="F29" s="73">
        <v>5</v>
      </c>
      <c r="G29" s="8"/>
      <c r="H29" s="6"/>
      <c r="I29" s="6"/>
      <c r="J29" s="6"/>
      <c r="K29" s="19">
        <v>3</v>
      </c>
      <c r="L29" s="69">
        <v>2</v>
      </c>
      <c r="M29" s="51">
        <v>22</v>
      </c>
      <c r="N29" s="6"/>
      <c r="O29" s="6"/>
      <c r="P29" s="69">
        <v>2</v>
      </c>
      <c r="Q29" s="6"/>
      <c r="R29" s="19">
        <v>3</v>
      </c>
      <c r="S29" s="6"/>
      <c r="T29" s="6"/>
      <c r="U29" s="6"/>
      <c r="V29" s="15"/>
      <c r="W29" s="6"/>
      <c r="X29" s="61">
        <v>83</v>
      </c>
      <c r="Y29" s="19">
        <v>3</v>
      </c>
      <c r="Z29" s="51">
        <v>15</v>
      </c>
      <c r="AA29" s="15"/>
      <c r="AB29" s="15"/>
      <c r="AC29" s="15"/>
      <c r="AE29" s="19">
        <v>3</v>
      </c>
      <c r="AJ29" s="19">
        <v>3</v>
      </c>
      <c r="AO29" s="69">
        <v>4</v>
      </c>
      <c r="AP29" s="19">
        <v>3</v>
      </c>
      <c r="AS29" s="6">
        <v>-1</v>
      </c>
      <c r="AT29" s="6">
        <v>-1</v>
      </c>
      <c r="AU29" s="19">
        <v>3</v>
      </c>
      <c r="AV29" s="51">
        <v>20</v>
      </c>
      <c r="BA29" s="89">
        <v>10</v>
      </c>
      <c r="BB29" s="89">
        <v>5</v>
      </c>
      <c r="BC29" s="89">
        <v>10</v>
      </c>
      <c r="BD29" s="19">
        <v>3</v>
      </c>
      <c r="BI29" s="30">
        <v>3</v>
      </c>
      <c r="BM29" s="18">
        <f t="shared" si="0"/>
        <v>211</v>
      </c>
      <c r="BQ29" t="s">
        <v>1</v>
      </c>
    </row>
    <row r="30" spans="1:69">
      <c r="A30" s="8">
        <v>25</v>
      </c>
      <c r="B30" s="8" t="s">
        <v>114</v>
      </c>
      <c r="C30" s="8" t="s">
        <v>37</v>
      </c>
      <c r="D30" s="81">
        <v>4</v>
      </c>
      <c r="E30" s="21">
        <v>3</v>
      </c>
      <c r="F30" s="73">
        <v>4</v>
      </c>
      <c r="G30" s="8"/>
      <c r="H30" s="6"/>
      <c r="I30" s="6"/>
      <c r="J30" s="6"/>
      <c r="K30" s="19">
        <v>3</v>
      </c>
      <c r="L30" s="69">
        <v>4</v>
      </c>
      <c r="M30" s="51">
        <v>23</v>
      </c>
      <c r="N30" s="6"/>
      <c r="O30" s="6"/>
      <c r="P30" s="69">
        <v>0</v>
      </c>
      <c r="Q30" s="6"/>
      <c r="R30" s="19">
        <v>3</v>
      </c>
      <c r="S30" s="6"/>
      <c r="T30" s="6"/>
      <c r="U30" s="6">
        <v>-1</v>
      </c>
      <c r="V30" s="15">
        <v>-1</v>
      </c>
      <c r="W30" s="6"/>
      <c r="X30" s="61">
        <v>71</v>
      </c>
      <c r="Y30" s="19">
        <v>3</v>
      </c>
      <c r="Z30" s="51">
        <v>18</v>
      </c>
      <c r="AA30" s="15"/>
      <c r="AB30" s="15"/>
      <c r="AC30" s="15"/>
      <c r="AE30" s="19">
        <v>3</v>
      </c>
      <c r="AJ30" s="19">
        <v>3</v>
      </c>
      <c r="AO30" s="69">
        <v>4</v>
      </c>
      <c r="AP30" s="19">
        <v>3</v>
      </c>
      <c r="AS30" s="6">
        <v>-1</v>
      </c>
      <c r="AT30" s="6">
        <v>-1</v>
      </c>
      <c r="AU30" s="19">
        <v>3</v>
      </c>
      <c r="AV30" s="51">
        <v>0</v>
      </c>
      <c r="AW30" s="6">
        <v>-1</v>
      </c>
      <c r="AX30" s="6">
        <v>-1</v>
      </c>
      <c r="AY30" s="6">
        <v>-1</v>
      </c>
      <c r="AZ30" s="6">
        <v>-1</v>
      </c>
      <c r="BA30" s="89">
        <v>0</v>
      </c>
      <c r="BB30" s="89">
        <v>0</v>
      </c>
      <c r="BC30" s="89">
        <v>0</v>
      </c>
      <c r="BD30" s="19">
        <v>3</v>
      </c>
      <c r="BI30" s="30">
        <v>3</v>
      </c>
      <c r="BM30" s="18">
        <f t="shared" si="0"/>
        <v>150</v>
      </c>
      <c r="BQ30" t="s">
        <v>2</v>
      </c>
    </row>
    <row r="31" spans="1:69">
      <c r="A31" s="8">
        <v>26</v>
      </c>
      <c r="B31" s="8" t="s">
        <v>115</v>
      </c>
      <c r="C31" s="8" t="s">
        <v>66</v>
      </c>
      <c r="D31" s="81">
        <v>4</v>
      </c>
      <c r="E31" s="21">
        <v>3</v>
      </c>
      <c r="F31" s="73">
        <v>0</v>
      </c>
      <c r="G31" s="8">
        <v>-1</v>
      </c>
      <c r="H31" s="8">
        <v>-1</v>
      </c>
      <c r="I31" s="8">
        <v>-1</v>
      </c>
      <c r="J31" s="8">
        <v>-1</v>
      </c>
      <c r="K31" s="19">
        <v>3</v>
      </c>
      <c r="L31" s="73">
        <v>1</v>
      </c>
      <c r="M31" s="51">
        <v>21</v>
      </c>
      <c r="N31" s="6">
        <v>-1</v>
      </c>
      <c r="O31" s="6"/>
      <c r="P31" s="69">
        <v>0</v>
      </c>
      <c r="Q31" s="6">
        <v>-1</v>
      </c>
      <c r="R31" s="19">
        <v>3</v>
      </c>
      <c r="S31" s="6"/>
      <c r="T31" s="6"/>
      <c r="U31" s="6">
        <v>-1</v>
      </c>
      <c r="V31" s="15">
        <v>-1</v>
      </c>
      <c r="W31" s="6"/>
      <c r="X31" s="61">
        <v>61</v>
      </c>
      <c r="Y31" s="19">
        <v>3</v>
      </c>
      <c r="Z31" s="51">
        <v>10</v>
      </c>
      <c r="AA31" s="15"/>
      <c r="AB31" s="15"/>
      <c r="AC31" s="15">
        <v>-1</v>
      </c>
      <c r="AD31" s="6">
        <v>-1</v>
      </c>
      <c r="AE31" s="19">
        <v>3</v>
      </c>
      <c r="AJ31" s="19">
        <v>3</v>
      </c>
      <c r="AK31" s="6">
        <v>-1</v>
      </c>
      <c r="AL31" s="6">
        <v>-1</v>
      </c>
      <c r="AO31" s="69">
        <v>4</v>
      </c>
      <c r="AP31" s="19">
        <v>3</v>
      </c>
      <c r="AS31" s="6">
        <v>-1</v>
      </c>
      <c r="AT31" s="6">
        <v>-1</v>
      </c>
      <c r="AU31" s="19">
        <v>3</v>
      </c>
      <c r="AV31" s="51">
        <v>15</v>
      </c>
      <c r="AX31" s="6">
        <v>-1</v>
      </c>
      <c r="BA31" s="89">
        <v>8</v>
      </c>
      <c r="BB31" s="89">
        <v>5</v>
      </c>
      <c r="BC31" s="89">
        <v>8</v>
      </c>
      <c r="BD31" s="19">
        <v>3</v>
      </c>
      <c r="BI31" s="30">
        <v>3</v>
      </c>
      <c r="BM31" s="18">
        <f t="shared" si="0"/>
        <v>152</v>
      </c>
      <c r="BQ31" t="s">
        <v>3</v>
      </c>
    </row>
    <row r="32" spans="1:69">
      <c r="A32" s="8">
        <v>27</v>
      </c>
      <c r="B32" s="8" t="s">
        <v>116</v>
      </c>
      <c r="C32" s="8" t="s">
        <v>67</v>
      </c>
      <c r="D32" s="81">
        <v>4</v>
      </c>
      <c r="E32" s="21">
        <v>3</v>
      </c>
      <c r="F32" s="73">
        <v>2</v>
      </c>
      <c r="G32" s="8"/>
      <c r="H32" s="6"/>
      <c r="I32" s="6"/>
      <c r="J32" s="6"/>
      <c r="K32" s="19">
        <v>3</v>
      </c>
      <c r="L32" s="69">
        <v>4</v>
      </c>
      <c r="M32" s="51">
        <v>23</v>
      </c>
      <c r="N32" s="6"/>
      <c r="O32" s="6"/>
      <c r="P32" s="69">
        <v>0</v>
      </c>
      <c r="Q32" s="6"/>
      <c r="R32" s="19">
        <v>3</v>
      </c>
      <c r="S32" s="6"/>
      <c r="T32" s="6"/>
      <c r="U32" s="6"/>
      <c r="V32" s="15"/>
      <c r="W32" s="6"/>
      <c r="X32" s="61">
        <v>41</v>
      </c>
      <c r="Y32" s="19">
        <v>3</v>
      </c>
      <c r="Z32" s="51">
        <v>14</v>
      </c>
      <c r="AA32" s="15"/>
      <c r="AB32" s="15"/>
      <c r="AC32" s="15"/>
      <c r="AE32" s="19">
        <v>3</v>
      </c>
      <c r="AJ32" s="19">
        <v>3</v>
      </c>
      <c r="AO32" s="69">
        <v>4</v>
      </c>
      <c r="AP32" s="19">
        <v>3</v>
      </c>
      <c r="AS32" s="6">
        <v>-1</v>
      </c>
      <c r="AT32" s="6">
        <v>-1</v>
      </c>
      <c r="AU32" s="19">
        <v>3</v>
      </c>
      <c r="AV32" s="51">
        <v>6</v>
      </c>
      <c r="AX32" s="6">
        <v>-1</v>
      </c>
      <c r="BA32" s="89">
        <v>5</v>
      </c>
      <c r="BB32" s="89">
        <v>5</v>
      </c>
      <c r="BC32" s="89">
        <v>5</v>
      </c>
      <c r="BD32" s="19">
        <v>3</v>
      </c>
      <c r="BI32" s="30">
        <v>3</v>
      </c>
      <c r="BM32" s="18">
        <f t="shared" si="0"/>
        <v>140</v>
      </c>
      <c r="BQ32" t="s">
        <v>4</v>
      </c>
    </row>
    <row r="33" spans="1:69">
      <c r="A33" s="8">
        <v>28</v>
      </c>
      <c r="B33" s="8" t="s">
        <v>118</v>
      </c>
      <c r="C33" s="8" t="s">
        <v>117</v>
      </c>
      <c r="D33" s="81">
        <v>4</v>
      </c>
      <c r="E33" s="21">
        <v>3</v>
      </c>
      <c r="F33" s="73">
        <v>5</v>
      </c>
      <c r="G33" s="8"/>
      <c r="H33" s="6"/>
      <c r="I33" s="6"/>
      <c r="J33" s="6"/>
      <c r="K33" s="19">
        <v>3</v>
      </c>
      <c r="L33" s="69">
        <v>3</v>
      </c>
      <c r="M33" s="51">
        <v>22</v>
      </c>
      <c r="N33" s="6"/>
      <c r="O33" s="6"/>
      <c r="P33" s="69">
        <v>1</v>
      </c>
      <c r="Q33" s="6"/>
      <c r="R33" s="19">
        <v>3</v>
      </c>
      <c r="S33" s="6"/>
      <c r="T33" s="6"/>
      <c r="U33" s="6"/>
      <c r="V33" s="15"/>
      <c r="W33" s="6"/>
      <c r="X33" s="61">
        <v>89</v>
      </c>
      <c r="Y33" s="19">
        <v>3</v>
      </c>
      <c r="Z33" s="51">
        <v>21</v>
      </c>
      <c r="AA33" s="15"/>
      <c r="AB33" s="15"/>
      <c r="AC33" s="15"/>
      <c r="AE33" s="19">
        <v>3</v>
      </c>
      <c r="AH33" s="6">
        <v>-1</v>
      </c>
      <c r="AI33" s="6">
        <v>-1</v>
      </c>
      <c r="AJ33" s="19">
        <v>3</v>
      </c>
      <c r="AO33" s="69">
        <v>4</v>
      </c>
      <c r="AP33" s="19">
        <v>3</v>
      </c>
      <c r="AS33" s="6">
        <v>-1</v>
      </c>
      <c r="AT33" s="6">
        <v>-1</v>
      </c>
      <c r="AU33" s="19">
        <v>3</v>
      </c>
      <c r="AV33" s="51">
        <v>16</v>
      </c>
      <c r="AX33" s="6">
        <v>-1</v>
      </c>
      <c r="BA33" s="89">
        <v>10</v>
      </c>
      <c r="BB33" s="89">
        <v>10</v>
      </c>
      <c r="BC33" s="89">
        <v>10</v>
      </c>
      <c r="BD33" s="19">
        <v>3</v>
      </c>
      <c r="BI33" s="30">
        <v>3</v>
      </c>
      <c r="BM33" s="18">
        <f t="shared" si="0"/>
        <v>220</v>
      </c>
      <c r="BQ33" t="s">
        <v>5</v>
      </c>
    </row>
    <row r="34" spans="1:69">
      <c r="A34" s="8">
        <v>29</v>
      </c>
      <c r="B34" s="8" t="s">
        <v>120</v>
      </c>
      <c r="C34" s="8" t="s">
        <v>119</v>
      </c>
      <c r="D34" s="81">
        <v>0</v>
      </c>
      <c r="E34" s="21">
        <v>3</v>
      </c>
      <c r="F34" s="73">
        <v>1</v>
      </c>
      <c r="G34" s="8"/>
      <c r="H34" s="6"/>
      <c r="I34" s="6"/>
      <c r="J34" s="6"/>
      <c r="K34" s="19">
        <v>3</v>
      </c>
      <c r="L34" s="69">
        <v>1</v>
      </c>
      <c r="M34" s="51">
        <v>12</v>
      </c>
      <c r="N34" s="6"/>
      <c r="O34" s="6"/>
      <c r="P34" s="69">
        <v>1</v>
      </c>
      <c r="Q34" s="6"/>
      <c r="R34" s="19">
        <v>3</v>
      </c>
      <c r="S34" s="6"/>
      <c r="T34" s="6"/>
      <c r="U34" s="6"/>
      <c r="V34" s="15"/>
      <c r="W34" s="6"/>
      <c r="X34" s="61">
        <v>31</v>
      </c>
      <c r="Y34" s="19">
        <v>3</v>
      </c>
      <c r="Z34" s="51">
        <v>12</v>
      </c>
      <c r="AA34" s="15"/>
      <c r="AB34" s="15"/>
      <c r="AC34" s="15"/>
      <c r="AE34" s="19">
        <v>3</v>
      </c>
      <c r="AJ34" s="19">
        <v>3</v>
      </c>
      <c r="AO34" s="69">
        <v>4</v>
      </c>
      <c r="AP34" s="19">
        <v>3</v>
      </c>
      <c r="AU34" s="19">
        <v>3</v>
      </c>
      <c r="AV34" s="51">
        <v>5</v>
      </c>
      <c r="BA34" s="89">
        <v>10</v>
      </c>
      <c r="BB34" s="89">
        <v>10</v>
      </c>
      <c r="BC34" s="89">
        <v>10</v>
      </c>
      <c r="BD34" s="19">
        <v>3</v>
      </c>
      <c r="BI34" s="30">
        <v>3</v>
      </c>
      <c r="BM34" s="18">
        <f t="shared" si="0"/>
        <v>127</v>
      </c>
    </row>
    <row r="35" spans="1:69">
      <c r="A35" s="8">
        <v>30</v>
      </c>
      <c r="B35" s="8" t="s">
        <v>77</v>
      </c>
      <c r="C35" s="8" t="s">
        <v>139</v>
      </c>
      <c r="D35" s="81">
        <v>4</v>
      </c>
      <c r="E35" s="21">
        <v>3</v>
      </c>
      <c r="F35" s="73">
        <v>4</v>
      </c>
      <c r="G35" s="8"/>
      <c r="H35" s="6"/>
      <c r="I35" s="6">
        <v>-1</v>
      </c>
      <c r="J35" s="8">
        <v>-1</v>
      </c>
      <c r="K35" s="19">
        <v>3</v>
      </c>
      <c r="L35" s="73">
        <v>0</v>
      </c>
      <c r="M35" s="51">
        <v>20</v>
      </c>
      <c r="N35" s="6">
        <v>-1</v>
      </c>
      <c r="O35" s="6"/>
      <c r="P35" s="69">
        <v>0</v>
      </c>
      <c r="Q35" s="6"/>
      <c r="R35" s="19">
        <v>3</v>
      </c>
      <c r="S35" s="6"/>
      <c r="T35" s="6"/>
      <c r="U35" s="6"/>
      <c r="V35" s="15"/>
      <c r="W35" s="6"/>
      <c r="X35" s="61">
        <v>51</v>
      </c>
      <c r="Y35" s="19">
        <v>3</v>
      </c>
      <c r="Z35" s="51">
        <v>20</v>
      </c>
      <c r="AA35" s="15"/>
      <c r="AB35" s="15"/>
      <c r="AC35" s="15"/>
      <c r="AE35" s="19">
        <v>3</v>
      </c>
      <c r="AJ35" s="19">
        <v>3</v>
      </c>
      <c r="AO35" s="69">
        <v>4</v>
      </c>
      <c r="AP35" s="19">
        <v>3</v>
      </c>
      <c r="AU35" s="19">
        <v>3</v>
      </c>
      <c r="AV35" s="51">
        <v>15</v>
      </c>
      <c r="AY35" s="6">
        <v>-1</v>
      </c>
      <c r="AZ35" s="6">
        <v>-1</v>
      </c>
      <c r="BA35" s="89">
        <v>5</v>
      </c>
      <c r="BB35" s="89">
        <v>0</v>
      </c>
      <c r="BD35" s="19">
        <v>3</v>
      </c>
      <c r="BI35" s="30">
        <v>3</v>
      </c>
      <c r="BM35" s="18">
        <f t="shared" si="0"/>
        <v>148</v>
      </c>
    </row>
    <row r="36" spans="1:69">
      <c r="A36" s="8">
        <v>31</v>
      </c>
      <c r="B36" s="8" t="s">
        <v>79</v>
      </c>
      <c r="C36" s="8" t="s">
        <v>78</v>
      </c>
      <c r="D36" s="81">
        <v>0</v>
      </c>
      <c r="E36" s="21">
        <v>3</v>
      </c>
      <c r="F36" s="73">
        <v>1</v>
      </c>
      <c r="G36" s="8"/>
      <c r="H36" s="6"/>
      <c r="I36" s="6"/>
      <c r="J36" s="6"/>
      <c r="K36" s="19">
        <v>3</v>
      </c>
      <c r="L36" s="69">
        <v>1</v>
      </c>
      <c r="M36" s="51">
        <v>22</v>
      </c>
      <c r="N36" s="6">
        <v>-1</v>
      </c>
      <c r="O36" s="6"/>
      <c r="P36" s="69">
        <v>0</v>
      </c>
      <c r="Q36" s="6">
        <v>-1</v>
      </c>
      <c r="R36" s="19">
        <v>3</v>
      </c>
      <c r="S36" s="6"/>
      <c r="T36" s="6"/>
      <c r="U36" s="6"/>
      <c r="V36" s="15"/>
      <c r="W36" s="6"/>
      <c r="X36" s="61">
        <v>49</v>
      </c>
      <c r="Y36" s="19">
        <v>3</v>
      </c>
      <c r="Z36" s="51">
        <v>7</v>
      </c>
      <c r="AA36" s="15"/>
      <c r="AB36" s="15"/>
      <c r="AC36" s="15">
        <v>-1</v>
      </c>
      <c r="AD36" s="6">
        <v>-1</v>
      </c>
      <c r="AE36" s="19">
        <v>3</v>
      </c>
      <c r="AH36" s="6">
        <v>-1</v>
      </c>
      <c r="AI36" s="6">
        <v>-1</v>
      </c>
      <c r="AJ36" s="19">
        <v>3</v>
      </c>
      <c r="AO36" s="69">
        <v>4</v>
      </c>
      <c r="AP36" s="19">
        <v>3</v>
      </c>
      <c r="AU36" s="19">
        <v>3</v>
      </c>
      <c r="AV36" s="51">
        <v>19</v>
      </c>
      <c r="BA36" s="89" t="s">
        <v>122</v>
      </c>
      <c r="BB36" s="89">
        <v>8</v>
      </c>
      <c r="BD36" s="19">
        <v>3</v>
      </c>
      <c r="BE36" s="6">
        <v>-1</v>
      </c>
      <c r="BF36" s="6">
        <v>-1</v>
      </c>
      <c r="BI36" s="30">
        <v>3</v>
      </c>
      <c r="BM36" s="18">
        <f t="shared" si="0"/>
        <v>133</v>
      </c>
    </row>
    <row r="37" spans="1:69">
      <c r="A37" s="8">
        <v>32</v>
      </c>
      <c r="B37" s="8" t="s">
        <v>81</v>
      </c>
      <c r="C37" s="8" t="s">
        <v>80</v>
      </c>
      <c r="D37" s="81">
        <v>0</v>
      </c>
      <c r="E37" s="21">
        <v>3</v>
      </c>
      <c r="F37" s="73">
        <v>3</v>
      </c>
      <c r="G37" s="8"/>
      <c r="H37" s="8">
        <v>-1</v>
      </c>
      <c r="I37" s="6"/>
      <c r="J37" s="8">
        <v>-1</v>
      </c>
      <c r="K37" s="19">
        <v>3</v>
      </c>
      <c r="L37" s="73">
        <v>2</v>
      </c>
      <c r="M37" s="51">
        <v>8</v>
      </c>
      <c r="N37" s="6"/>
      <c r="O37" s="6"/>
      <c r="P37" s="69">
        <v>1</v>
      </c>
      <c r="Q37" s="6"/>
      <c r="R37" s="19">
        <v>3</v>
      </c>
      <c r="S37" s="6"/>
      <c r="T37" s="6"/>
      <c r="U37" s="6"/>
      <c r="V37" s="15"/>
      <c r="W37" s="6"/>
      <c r="X37" s="61">
        <v>67</v>
      </c>
      <c r="Y37" s="19">
        <v>3</v>
      </c>
      <c r="Z37" s="51">
        <v>11</v>
      </c>
      <c r="AA37" s="15"/>
      <c r="AB37" s="15"/>
      <c r="AC37" s="15">
        <v>-1</v>
      </c>
      <c r="AD37" s="6">
        <v>-1</v>
      </c>
      <c r="AE37" s="19">
        <v>3</v>
      </c>
      <c r="AJ37" s="19">
        <v>3</v>
      </c>
      <c r="AM37" s="6">
        <v>-1</v>
      </c>
      <c r="AN37" s="6">
        <v>-1</v>
      </c>
      <c r="AO37" s="69">
        <v>0</v>
      </c>
      <c r="AP37" s="19">
        <v>3</v>
      </c>
      <c r="AU37" s="19">
        <v>3</v>
      </c>
      <c r="AV37" s="51">
        <v>5</v>
      </c>
      <c r="BA37" s="89">
        <v>10</v>
      </c>
      <c r="BB37" s="89">
        <v>10</v>
      </c>
      <c r="BC37" s="89">
        <v>10</v>
      </c>
      <c r="BD37" s="19">
        <v>3</v>
      </c>
      <c r="BI37" s="30">
        <v>3</v>
      </c>
      <c r="BM37" s="18">
        <f t="shared" si="0"/>
        <v>151</v>
      </c>
    </row>
    <row r="38" spans="1:69">
      <c r="A38" s="8">
        <v>33</v>
      </c>
      <c r="B38" s="8" t="s">
        <v>82</v>
      </c>
      <c r="C38" s="8" t="s">
        <v>68</v>
      </c>
      <c r="D38" s="81">
        <v>5</v>
      </c>
      <c r="E38" s="21">
        <v>3</v>
      </c>
      <c r="F38" s="73">
        <v>2</v>
      </c>
      <c r="G38" s="8"/>
      <c r="H38" s="6"/>
      <c r="I38" s="6"/>
      <c r="J38" s="6"/>
      <c r="K38" s="19">
        <v>3</v>
      </c>
      <c r="L38" s="69">
        <v>0</v>
      </c>
      <c r="M38" s="51">
        <v>22</v>
      </c>
      <c r="N38" s="6"/>
      <c r="O38" s="6"/>
      <c r="P38" s="69">
        <v>1</v>
      </c>
      <c r="Q38" s="6"/>
      <c r="R38" s="19">
        <v>3</v>
      </c>
      <c r="S38" s="6"/>
      <c r="T38" s="6"/>
      <c r="U38" s="6"/>
      <c r="V38" s="15"/>
      <c r="W38" s="6"/>
      <c r="X38" s="61">
        <v>46</v>
      </c>
      <c r="Y38" s="19">
        <v>3</v>
      </c>
      <c r="Z38" s="51">
        <v>18</v>
      </c>
      <c r="AA38" s="15"/>
      <c r="AB38" s="15"/>
      <c r="AC38" s="15"/>
      <c r="AE38" s="19">
        <v>3</v>
      </c>
      <c r="AJ38" s="19">
        <v>3</v>
      </c>
      <c r="AO38" s="69">
        <v>4</v>
      </c>
      <c r="AP38" s="19">
        <v>3</v>
      </c>
      <c r="AU38" s="19">
        <v>3</v>
      </c>
      <c r="AV38" s="51">
        <v>19</v>
      </c>
      <c r="AX38" s="6">
        <v>-1</v>
      </c>
      <c r="BA38" s="89">
        <v>10</v>
      </c>
      <c r="BB38" s="89">
        <v>8</v>
      </c>
      <c r="BC38" s="89">
        <v>10</v>
      </c>
      <c r="BD38" s="19">
        <v>3</v>
      </c>
      <c r="BI38" s="30">
        <v>3</v>
      </c>
      <c r="BM38" s="18">
        <f t="shared" si="0"/>
        <v>174</v>
      </c>
    </row>
    <row r="39" spans="1:69" s="39" customFormat="1" ht="23" customHeight="1">
      <c r="A39" s="36"/>
      <c r="B39" s="36"/>
      <c r="C39" s="36"/>
      <c r="D39" s="55" t="s">
        <v>105</v>
      </c>
      <c r="E39" s="37"/>
      <c r="F39" s="75" t="s">
        <v>106</v>
      </c>
      <c r="G39" s="36"/>
      <c r="H39" s="36"/>
      <c r="I39" s="36"/>
      <c r="J39" s="36"/>
      <c r="K39" s="37"/>
      <c r="L39" s="75" t="s">
        <v>107</v>
      </c>
      <c r="M39" s="55"/>
      <c r="N39" s="36"/>
      <c r="O39" s="36"/>
      <c r="P39" s="75"/>
      <c r="Q39" s="36"/>
      <c r="R39" s="37"/>
      <c r="S39" s="36" t="s">
        <v>14</v>
      </c>
      <c r="T39" s="36">
        <v>4</v>
      </c>
      <c r="U39" s="36"/>
      <c r="V39" s="38"/>
      <c r="W39" s="36"/>
      <c r="X39" s="65"/>
      <c r="Y39" s="37"/>
      <c r="Z39" s="55" t="s">
        <v>11</v>
      </c>
      <c r="AA39" s="45"/>
      <c r="AB39" s="45"/>
      <c r="AC39" s="45"/>
      <c r="AD39" s="46"/>
      <c r="AE39" s="37"/>
      <c r="AF39" s="36" t="s">
        <v>12</v>
      </c>
      <c r="AG39" s="36"/>
      <c r="AH39" s="36"/>
      <c r="AI39" s="36"/>
      <c r="AJ39" s="37"/>
      <c r="AK39" s="36" t="s">
        <v>13</v>
      </c>
      <c r="AL39" s="36"/>
      <c r="AM39" s="36"/>
      <c r="AN39" s="36"/>
      <c r="AO39" s="69"/>
      <c r="AP39" s="37"/>
      <c r="AQ39" s="36" t="s">
        <v>15</v>
      </c>
      <c r="AR39" s="36"/>
      <c r="AS39" s="36"/>
      <c r="AT39" s="36"/>
      <c r="AU39" s="37"/>
      <c r="AV39" s="55"/>
      <c r="AW39" s="36" t="s">
        <v>16</v>
      </c>
      <c r="AX39" s="36"/>
      <c r="AY39" s="36"/>
      <c r="AZ39" s="36"/>
      <c r="BA39" s="93"/>
      <c r="BB39" s="93"/>
      <c r="BC39" s="93"/>
      <c r="BD39" s="37"/>
      <c r="BE39" s="36" t="s">
        <v>17</v>
      </c>
      <c r="BF39" s="36"/>
      <c r="BG39" s="36"/>
      <c r="BH39" s="36"/>
      <c r="BI39" s="37"/>
      <c r="BJ39" s="36"/>
      <c r="BK39" s="36"/>
      <c r="BL39" s="36"/>
      <c r="BM39" s="18">
        <f t="shared" si="0"/>
        <v>4</v>
      </c>
      <c r="BN39" s="36"/>
      <c r="BO39" s="36"/>
    </row>
    <row r="40" spans="1:69">
      <c r="A40" s="6"/>
      <c r="B40" s="6"/>
      <c r="C40" s="6"/>
      <c r="D40" s="51" t="s">
        <v>224</v>
      </c>
      <c r="E40" s="19"/>
      <c r="F40" s="69" t="s">
        <v>223</v>
      </c>
      <c r="G40" s="6" t="s">
        <v>102</v>
      </c>
      <c r="H40" s="6" t="s">
        <v>189</v>
      </c>
      <c r="I40" s="6" t="s">
        <v>224</v>
      </c>
      <c r="J40" s="6" t="s">
        <v>224</v>
      </c>
      <c r="K40" s="19"/>
      <c r="L40" s="69" t="s">
        <v>190</v>
      </c>
      <c r="M40" s="51" t="s">
        <v>223</v>
      </c>
      <c r="N40" s="6" t="s">
        <v>189</v>
      </c>
      <c r="O40" s="6" t="s">
        <v>108</v>
      </c>
      <c r="P40" s="69" t="s">
        <v>188</v>
      </c>
      <c r="Q40" s="6" t="s">
        <v>224</v>
      </c>
      <c r="R40" s="19"/>
      <c r="S40" s="6" t="s">
        <v>223</v>
      </c>
      <c r="T40" s="6" t="s">
        <v>223</v>
      </c>
      <c r="U40" s="6" t="s">
        <v>158</v>
      </c>
      <c r="V40" s="15" t="s">
        <v>224</v>
      </c>
      <c r="W40" s="6" t="s">
        <v>224</v>
      </c>
      <c r="X40" s="61" t="s">
        <v>108</v>
      </c>
      <c r="Y40" s="19"/>
      <c r="Z40" s="51"/>
      <c r="AA40" s="15"/>
      <c r="AB40" s="15"/>
      <c r="AC40" s="15"/>
      <c r="BM40" s="18">
        <f t="shared" si="0"/>
        <v>0</v>
      </c>
    </row>
    <row r="41" spans="1:69" s="2" customFormat="1" ht="41" customHeight="1">
      <c r="A41" s="5"/>
      <c r="B41" s="40"/>
      <c r="C41" s="5"/>
      <c r="D41" s="59">
        <v>41285</v>
      </c>
      <c r="E41" s="41" t="s">
        <v>124</v>
      </c>
      <c r="F41" s="74">
        <v>41290</v>
      </c>
      <c r="G41" s="4"/>
      <c r="H41" s="4">
        <v>41290</v>
      </c>
      <c r="I41" s="4">
        <v>41292</v>
      </c>
      <c r="J41" s="4">
        <v>41292</v>
      </c>
      <c r="K41" s="41" t="s">
        <v>125</v>
      </c>
      <c r="L41" s="74">
        <v>41297</v>
      </c>
      <c r="M41" s="59">
        <v>41297</v>
      </c>
      <c r="N41" s="4">
        <v>41297</v>
      </c>
      <c r="O41" s="4"/>
      <c r="P41" s="74">
        <v>41299</v>
      </c>
      <c r="Q41" s="4">
        <v>41299</v>
      </c>
      <c r="R41" s="41" t="s">
        <v>125</v>
      </c>
      <c r="S41" s="4">
        <v>41304</v>
      </c>
      <c r="T41" s="4">
        <v>41304</v>
      </c>
      <c r="U41" s="4">
        <v>41306</v>
      </c>
      <c r="V41" s="42">
        <v>41306</v>
      </c>
      <c r="W41" s="4">
        <v>41306</v>
      </c>
      <c r="X41" s="66">
        <v>41306</v>
      </c>
      <c r="Y41" s="41" t="s">
        <v>125</v>
      </c>
      <c r="Z41" s="56" t="s">
        <v>10</v>
      </c>
      <c r="AA41" s="42">
        <v>41311</v>
      </c>
      <c r="AB41" s="42">
        <v>41311</v>
      </c>
      <c r="AC41" s="42">
        <v>41313</v>
      </c>
      <c r="AD41" s="4">
        <v>41313</v>
      </c>
      <c r="AE41" s="48"/>
      <c r="AF41" s="4">
        <v>41318</v>
      </c>
      <c r="AG41" s="4">
        <v>41318</v>
      </c>
      <c r="AH41" s="4">
        <v>41320</v>
      </c>
      <c r="AI41" s="4">
        <v>41320</v>
      </c>
      <c r="AJ41" s="48"/>
      <c r="AK41" s="4">
        <v>41325</v>
      </c>
      <c r="AL41" s="4">
        <v>41325</v>
      </c>
      <c r="AM41" s="4">
        <v>41327</v>
      </c>
      <c r="AN41" s="4">
        <v>41327</v>
      </c>
      <c r="AO41" s="82" t="s">
        <v>141</v>
      </c>
      <c r="AP41" s="48"/>
      <c r="AQ41" s="5"/>
      <c r="AR41" s="5"/>
      <c r="AS41" s="5"/>
      <c r="AT41" s="5"/>
      <c r="AU41" s="48"/>
      <c r="AV41" s="54"/>
      <c r="AW41" s="5"/>
      <c r="AX41" s="5"/>
      <c r="AY41" s="5"/>
      <c r="AZ41" s="5"/>
      <c r="BA41" s="94"/>
      <c r="BB41" s="94"/>
      <c r="BC41" s="94"/>
      <c r="BD41" s="48"/>
      <c r="BE41" s="5"/>
      <c r="BF41" s="5"/>
      <c r="BG41" s="5"/>
      <c r="BH41" s="5"/>
      <c r="BI41" s="48"/>
      <c r="BJ41" s="5"/>
      <c r="BK41" s="5"/>
      <c r="BL41" s="5"/>
      <c r="BM41" s="18">
        <f t="shared" si="0"/>
        <v>1156598</v>
      </c>
      <c r="BN41" s="5"/>
      <c r="BO41" s="5"/>
    </row>
    <row r="42" spans="1:69" s="3" customFormat="1" ht="37" customHeight="1">
      <c r="A42" s="13"/>
      <c r="B42" s="13"/>
      <c r="C42" s="13"/>
      <c r="D42" s="79" t="s">
        <v>87</v>
      </c>
      <c r="E42" s="22" t="s">
        <v>109</v>
      </c>
      <c r="F42" s="77" t="s">
        <v>40</v>
      </c>
      <c r="G42" s="14" t="s">
        <v>39</v>
      </c>
      <c r="H42" s="11" t="s">
        <v>161</v>
      </c>
      <c r="I42" s="12" t="s">
        <v>163</v>
      </c>
      <c r="J42" s="7" t="s">
        <v>162</v>
      </c>
      <c r="K42" s="24" t="s">
        <v>109</v>
      </c>
      <c r="L42" s="71" t="s">
        <v>164</v>
      </c>
      <c r="M42" s="58" t="s">
        <v>61</v>
      </c>
      <c r="N42" s="7" t="s">
        <v>173</v>
      </c>
      <c r="O42" s="7" t="s">
        <v>174</v>
      </c>
      <c r="P42" s="71" t="s">
        <v>38</v>
      </c>
      <c r="Q42" s="7" t="s">
        <v>65</v>
      </c>
      <c r="R42" s="24" t="s">
        <v>109</v>
      </c>
      <c r="S42" s="7" t="s">
        <v>221</v>
      </c>
      <c r="T42" s="7" t="s">
        <v>222</v>
      </c>
      <c r="U42" s="7" t="s">
        <v>103</v>
      </c>
      <c r="V42" s="17" t="s">
        <v>104</v>
      </c>
      <c r="W42" s="7"/>
      <c r="X42" s="63" t="s">
        <v>123</v>
      </c>
      <c r="Y42" s="24" t="s">
        <v>109</v>
      </c>
      <c r="Z42" s="49"/>
      <c r="AA42" s="43"/>
      <c r="AB42" s="43"/>
      <c r="AC42" s="43"/>
      <c r="AD42" s="31"/>
      <c r="AE42" s="47"/>
      <c r="AF42" s="31"/>
      <c r="AG42" s="31"/>
      <c r="AH42" s="31"/>
      <c r="AI42" s="31"/>
      <c r="AJ42" s="47"/>
      <c r="AK42" s="18"/>
      <c r="AL42" s="18"/>
      <c r="AM42" s="18"/>
      <c r="AN42" s="18"/>
      <c r="AO42" s="69"/>
      <c r="AP42" s="47"/>
      <c r="AQ42" s="18"/>
      <c r="AR42" s="18"/>
      <c r="AS42" s="18"/>
      <c r="AT42" s="18"/>
      <c r="AU42" s="47"/>
      <c r="AV42" s="49"/>
      <c r="AW42" s="12">
        <v>41339</v>
      </c>
      <c r="AX42" s="12">
        <v>41339</v>
      </c>
      <c r="AY42" s="12">
        <v>41341</v>
      </c>
      <c r="AZ42" s="12">
        <v>41341</v>
      </c>
      <c r="BA42" s="95" t="s">
        <v>186</v>
      </c>
      <c r="BB42" s="95" t="s">
        <v>187</v>
      </c>
      <c r="BC42" s="95" t="s">
        <v>200</v>
      </c>
      <c r="BD42" s="47"/>
      <c r="BE42" s="12">
        <v>41346</v>
      </c>
      <c r="BF42" s="12">
        <v>41346</v>
      </c>
      <c r="BG42" s="12">
        <v>41348</v>
      </c>
      <c r="BH42" s="12">
        <v>41348</v>
      </c>
      <c r="BI42" s="83"/>
      <c r="BJ42" s="7"/>
      <c r="BK42" s="7"/>
      <c r="BL42" s="7"/>
      <c r="BM42" s="18">
        <f t="shared" si="0"/>
        <v>330748</v>
      </c>
      <c r="BN42" s="7"/>
      <c r="BO42" s="18"/>
    </row>
    <row r="43" spans="1:69" s="3" customFormat="1">
      <c r="A43" s="13"/>
      <c r="B43" s="13"/>
      <c r="C43" s="25" t="s">
        <v>110</v>
      </c>
      <c r="D43" s="80"/>
      <c r="E43" s="26">
        <v>3</v>
      </c>
      <c r="F43" s="78">
        <v>5</v>
      </c>
      <c r="G43" s="27"/>
      <c r="H43" s="28"/>
      <c r="I43" s="29"/>
      <c r="J43" s="18"/>
      <c r="K43" s="30">
        <v>3</v>
      </c>
      <c r="L43" s="72">
        <v>0</v>
      </c>
      <c r="M43" s="53">
        <v>20</v>
      </c>
      <c r="N43" s="18"/>
      <c r="O43" s="18"/>
      <c r="P43" s="72">
        <v>2</v>
      </c>
      <c r="Q43" s="18"/>
      <c r="R43" s="30">
        <v>3</v>
      </c>
      <c r="S43" s="18"/>
      <c r="T43" s="18"/>
      <c r="U43" s="18"/>
      <c r="V43" s="17"/>
      <c r="W43" s="7"/>
      <c r="X43" s="64">
        <v>90</v>
      </c>
      <c r="Y43" s="30">
        <v>3</v>
      </c>
      <c r="Z43" s="53">
        <v>20</v>
      </c>
      <c r="AA43" s="44"/>
      <c r="AB43" s="44"/>
      <c r="AC43" s="44"/>
      <c r="AD43" s="18"/>
      <c r="AE43" s="30">
        <v>3</v>
      </c>
      <c r="AF43" s="18"/>
      <c r="AG43" s="18"/>
      <c r="AH43" s="18"/>
      <c r="AI43" s="18"/>
      <c r="AJ43" s="30">
        <v>3</v>
      </c>
      <c r="AK43" s="18"/>
      <c r="AL43" s="18"/>
      <c r="AM43" s="18"/>
      <c r="AN43" s="18"/>
      <c r="AO43" s="69">
        <v>4</v>
      </c>
      <c r="AP43" s="30">
        <v>3</v>
      </c>
      <c r="AQ43" s="18"/>
      <c r="AR43" s="18"/>
      <c r="AS43" s="18"/>
      <c r="AT43" s="18"/>
      <c r="AU43" s="30">
        <v>3</v>
      </c>
      <c r="AV43" s="53"/>
      <c r="AW43" s="18"/>
      <c r="AX43" s="18"/>
      <c r="AY43" s="18"/>
      <c r="AZ43" s="18"/>
      <c r="BA43" s="92"/>
      <c r="BB43" s="92">
        <v>5</v>
      </c>
      <c r="BC43" s="92"/>
      <c r="BD43" s="30">
        <v>3</v>
      </c>
      <c r="BE43" s="18"/>
      <c r="BF43" s="18"/>
      <c r="BG43" s="18"/>
      <c r="BH43" s="18"/>
      <c r="BI43" s="30">
        <v>3</v>
      </c>
      <c r="BJ43" s="18"/>
      <c r="BK43" s="18"/>
      <c r="BL43" s="18"/>
      <c r="BM43" s="18">
        <f t="shared" si="0"/>
        <v>176</v>
      </c>
      <c r="BN43" s="18"/>
      <c r="BO43" s="18"/>
    </row>
    <row r="44" spans="1:69" s="3" customFormat="1">
      <c r="A44" s="13"/>
      <c r="B44" s="13"/>
      <c r="C44" s="25" t="s">
        <v>111</v>
      </c>
      <c r="D44" s="80"/>
      <c r="E44" s="26"/>
      <c r="F44" s="78">
        <v>0</v>
      </c>
      <c r="G44" s="27"/>
      <c r="H44" s="28"/>
      <c r="I44" s="29"/>
      <c r="J44" s="18"/>
      <c r="K44" s="30"/>
      <c r="L44" s="72">
        <v>4</v>
      </c>
      <c r="M44" s="53">
        <v>4</v>
      </c>
      <c r="N44" s="18"/>
      <c r="O44" s="18"/>
      <c r="P44" s="72">
        <v>0</v>
      </c>
      <c r="Q44" s="18"/>
      <c r="R44" s="30"/>
      <c r="S44" s="18"/>
      <c r="T44" s="18"/>
      <c r="U44" s="18"/>
      <c r="V44" s="17"/>
      <c r="W44" s="7"/>
      <c r="X44" s="64">
        <v>9</v>
      </c>
      <c r="Y44" s="24"/>
      <c r="Z44" s="53"/>
      <c r="AA44" s="44"/>
      <c r="AB44" s="44"/>
      <c r="AC44" s="44"/>
      <c r="AD44" s="18"/>
      <c r="AE44" s="30"/>
      <c r="AF44" s="18"/>
      <c r="AG44" s="18"/>
      <c r="AH44" s="18"/>
      <c r="AI44" s="18"/>
      <c r="AJ44" s="30"/>
      <c r="AK44" s="18"/>
      <c r="AL44" s="18"/>
      <c r="AM44" s="18"/>
      <c r="AN44" s="18"/>
      <c r="AO44" s="69">
        <v>0</v>
      </c>
      <c r="AP44" s="30"/>
      <c r="AQ44" s="18"/>
      <c r="AR44" s="18"/>
      <c r="AS44" s="18"/>
      <c r="AT44" s="18"/>
      <c r="AU44" s="30"/>
      <c r="AV44" s="53"/>
      <c r="AW44" s="18"/>
      <c r="AX44" s="18"/>
      <c r="AY44" s="18"/>
      <c r="AZ44" s="18"/>
      <c r="BA44" s="92"/>
      <c r="BB44" s="92"/>
      <c r="BC44" s="92"/>
      <c r="BD44" s="30"/>
      <c r="BE44" s="18"/>
      <c r="BF44" s="18"/>
      <c r="BG44" s="18"/>
      <c r="BH44" s="18"/>
      <c r="BI44" s="30">
        <v>3</v>
      </c>
      <c r="BJ44" s="18"/>
      <c r="BK44" s="18"/>
      <c r="BL44" s="18"/>
      <c r="BM44" s="18">
        <f t="shared" si="0"/>
        <v>20</v>
      </c>
      <c r="BN44" s="18"/>
      <c r="BO44" s="18"/>
    </row>
    <row r="45" spans="1:69">
      <c r="A45" s="8">
        <v>2</v>
      </c>
      <c r="B45" s="8" t="s">
        <v>126</v>
      </c>
      <c r="C45" s="8" t="s">
        <v>226</v>
      </c>
      <c r="D45" s="81">
        <v>5</v>
      </c>
      <c r="E45" s="21">
        <v>3</v>
      </c>
      <c r="F45" s="73">
        <v>3</v>
      </c>
      <c r="G45" s="8"/>
      <c r="H45" s="6"/>
      <c r="I45" s="6"/>
      <c r="J45" s="6"/>
      <c r="K45" s="19">
        <v>3</v>
      </c>
      <c r="L45" s="69">
        <v>3</v>
      </c>
      <c r="M45" s="51">
        <v>17</v>
      </c>
      <c r="N45" s="6"/>
      <c r="O45" s="6"/>
      <c r="P45" s="69">
        <v>0</v>
      </c>
      <c r="Q45" s="6"/>
      <c r="R45" s="19">
        <v>3</v>
      </c>
      <c r="S45" s="6"/>
      <c r="T45" s="6"/>
      <c r="U45" s="6"/>
      <c r="V45" s="15"/>
      <c r="W45" s="6"/>
      <c r="X45" s="61">
        <v>51</v>
      </c>
      <c r="Y45" s="19">
        <v>3</v>
      </c>
      <c r="Z45" s="51">
        <v>8</v>
      </c>
      <c r="AA45" s="15"/>
      <c r="AB45" s="15"/>
      <c r="AC45" s="15">
        <v>-1</v>
      </c>
      <c r="AD45" s="6">
        <v>-1</v>
      </c>
      <c r="AE45" s="19">
        <v>3</v>
      </c>
      <c r="AJ45" s="19">
        <v>3</v>
      </c>
      <c r="AO45" s="69">
        <v>4</v>
      </c>
      <c r="AP45" s="19">
        <v>3</v>
      </c>
      <c r="AU45" s="19">
        <v>3</v>
      </c>
      <c r="AV45" s="51">
        <v>9</v>
      </c>
      <c r="BD45" s="19">
        <v>3</v>
      </c>
      <c r="BE45" s="6">
        <v>-1</v>
      </c>
      <c r="BF45" s="6">
        <v>-1</v>
      </c>
      <c r="BI45" s="30">
        <v>3</v>
      </c>
      <c r="BM45" s="18">
        <f t="shared" si="0"/>
        <v>126</v>
      </c>
    </row>
    <row r="46" spans="1:69">
      <c r="A46" s="8">
        <v>3</v>
      </c>
      <c r="B46" s="8" t="s">
        <v>128</v>
      </c>
      <c r="C46" s="8" t="s">
        <v>127</v>
      </c>
      <c r="D46" s="81">
        <v>5</v>
      </c>
      <c r="E46" s="21">
        <v>3</v>
      </c>
      <c r="F46" s="73">
        <v>4</v>
      </c>
      <c r="G46" s="8"/>
      <c r="H46" s="6"/>
      <c r="I46" s="6"/>
      <c r="J46" s="6"/>
      <c r="K46" s="19">
        <v>3</v>
      </c>
      <c r="L46" s="69">
        <v>4</v>
      </c>
      <c r="M46" s="51">
        <v>21</v>
      </c>
      <c r="N46" s="6"/>
      <c r="O46" s="6"/>
      <c r="P46" s="69">
        <v>2</v>
      </c>
      <c r="Q46" s="6"/>
      <c r="R46" s="19">
        <v>3</v>
      </c>
      <c r="S46" s="6"/>
      <c r="T46" s="6"/>
      <c r="U46" s="6"/>
      <c r="V46" s="15"/>
      <c r="W46" s="6"/>
      <c r="X46" s="61">
        <v>88</v>
      </c>
      <c r="Y46" s="19">
        <v>3</v>
      </c>
      <c r="Z46" s="51">
        <v>22</v>
      </c>
      <c r="AA46" s="15"/>
      <c r="AB46" s="15"/>
      <c r="AC46" s="15"/>
      <c r="AE46" s="19">
        <v>3</v>
      </c>
      <c r="AJ46" s="19">
        <v>3</v>
      </c>
      <c r="AM46" s="6">
        <v>-1</v>
      </c>
      <c r="AN46" s="6">
        <v>-1</v>
      </c>
      <c r="AO46" s="69">
        <v>0</v>
      </c>
      <c r="AP46" s="19">
        <v>3</v>
      </c>
      <c r="AU46" s="19">
        <v>3</v>
      </c>
      <c r="AV46" s="51">
        <v>17</v>
      </c>
      <c r="AY46" s="6">
        <v>-1</v>
      </c>
      <c r="AZ46" s="6">
        <v>-1</v>
      </c>
      <c r="BD46" s="19">
        <v>3</v>
      </c>
      <c r="BI46" s="30">
        <v>3</v>
      </c>
      <c r="BM46" s="18">
        <f t="shared" si="0"/>
        <v>189</v>
      </c>
    </row>
    <row r="47" spans="1:69">
      <c r="A47" s="8"/>
      <c r="B47" s="8"/>
      <c r="C47" s="8" t="s">
        <v>62</v>
      </c>
      <c r="D47" s="81">
        <v>0</v>
      </c>
      <c r="E47" s="21">
        <v>3</v>
      </c>
      <c r="F47" s="73">
        <v>5</v>
      </c>
      <c r="G47" s="8"/>
      <c r="H47" s="6"/>
      <c r="I47" s="6"/>
      <c r="J47" s="6"/>
      <c r="K47" s="19">
        <v>3</v>
      </c>
      <c r="L47" s="69">
        <v>4</v>
      </c>
      <c r="M47" s="51">
        <v>10</v>
      </c>
      <c r="N47" s="6"/>
      <c r="O47" s="6"/>
      <c r="P47" s="69">
        <v>2</v>
      </c>
      <c r="Q47" s="6"/>
      <c r="R47" s="19">
        <v>3</v>
      </c>
      <c r="S47" s="6"/>
      <c r="T47" s="6"/>
      <c r="U47" s="6"/>
      <c r="V47" s="15"/>
      <c r="W47" s="6"/>
      <c r="X47" s="61">
        <v>74</v>
      </c>
      <c r="Y47" s="19">
        <v>3</v>
      </c>
      <c r="Z47" s="51">
        <v>0</v>
      </c>
      <c r="AA47" s="15"/>
      <c r="AB47" s="15"/>
      <c r="AC47" s="15"/>
      <c r="AE47" s="19">
        <v>3</v>
      </c>
      <c r="AH47" s="6">
        <v>-1</v>
      </c>
      <c r="AI47" s="6">
        <v>-1</v>
      </c>
      <c r="AJ47" s="19">
        <v>3</v>
      </c>
      <c r="AK47" s="6">
        <v>-1</v>
      </c>
      <c r="AL47" s="6">
        <v>-1</v>
      </c>
      <c r="AO47" s="69">
        <v>4</v>
      </c>
      <c r="AP47" s="19">
        <v>3</v>
      </c>
      <c r="AU47" s="19">
        <v>3</v>
      </c>
      <c r="AV47" s="51">
        <v>18</v>
      </c>
      <c r="AW47" s="6">
        <v>-1</v>
      </c>
      <c r="AX47" s="6">
        <v>-1</v>
      </c>
      <c r="BD47" s="19">
        <v>3</v>
      </c>
      <c r="BE47" s="6">
        <v>-1</v>
      </c>
      <c r="BF47" s="6">
        <v>-1</v>
      </c>
      <c r="BI47" s="30">
        <v>3</v>
      </c>
      <c r="BM47" s="18">
        <f t="shared" si="0"/>
        <v>139</v>
      </c>
    </row>
    <row r="48" spans="1:69">
      <c r="A48" s="8">
        <v>4</v>
      </c>
      <c r="B48" s="8" t="s">
        <v>129</v>
      </c>
      <c r="C48" s="8" t="s">
        <v>225</v>
      </c>
      <c r="D48" s="81">
        <v>5</v>
      </c>
      <c r="E48" s="21">
        <v>3</v>
      </c>
      <c r="F48" s="73">
        <v>0</v>
      </c>
      <c r="G48" s="8"/>
      <c r="H48" s="6"/>
      <c r="I48" s="6"/>
      <c r="J48" s="6"/>
      <c r="K48" s="19">
        <v>3</v>
      </c>
      <c r="L48" s="69">
        <v>1</v>
      </c>
      <c r="M48" s="51">
        <v>12</v>
      </c>
      <c r="N48" s="6">
        <v>-1</v>
      </c>
      <c r="O48" s="6">
        <v>-1</v>
      </c>
      <c r="P48" s="69">
        <v>0</v>
      </c>
      <c r="Q48" s="6">
        <v>-1</v>
      </c>
      <c r="R48" s="19">
        <v>3</v>
      </c>
      <c r="S48" s="6">
        <v>-1</v>
      </c>
      <c r="T48" s="6"/>
      <c r="U48" s="6"/>
      <c r="V48" s="15"/>
      <c r="W48" s="6"/>
      <c r="X48" s="61">
        <v>58</v>
      </c>
      <c r="Y48" s="19">
        <v>3</v>
      </c>
      <c r="Z48" s="51">
        <v>7</v>
      </c>
      <c r="AA48" s="15"/>
      <c r="AB48" s="15"/>
      <c r="AC48" s="15"/>
      <c r="AE48" s="19">
        <v>3</v>
      </c>
      <c r="AJ48" s="19">
        <v>3</v>
      </c>
      <c r="AO48" s="69">
        <v>4</v>
      </c>
      <c r="AP48" s="19">
        <v>3</v>
      </c>
      <c r="AU48" s="19">
        <v>3</v>
      </c>
      <c r="AV48" s="51">
        <v>2</v>
      </c>
      <c r="BB48" s="89">
        <v>5</v>
      </c>
      <c r="BD48" s="19">
        <v>3</v>
      </c>
      <c r="BI48" s="30">
        <v>3</v>
      </c>
      <c r="BM48" s="18">
        <f t="shared" si="0"/>
        <v>120</v>
      </c>
    </row>
    <row r="49" spans="1:69">
      <c r="A49" s="8">
        <v>6</v>
      </c>
      <c r="B49" s="8" t="s">
        <v>131</v>
      </c>
      <c r="C49" s="8" t="s">
        <v>130</v>
      </c>
      <c r="D49" s="81">
        <v>0</v>
      </c>
      <c r="E49" s="21">
        <v>3</v>
      </c>
      <c r="F49" s="73">
        <v>0</v>
      </c>
      <c r="G49" s="8">
        <v>-1</v>
      </c>
      <c r="H49" s="6">
        <v>-1</v>
      </c>
      <c r="I49" s="6"/>
      <c r="J49" s="6"/>
      <c r="K49" s="19">
        <v>3</v>
      </c>
      <c r="L49" s="69">
        <v>1</v>
      </c>
      <c r="M49" s="51">
        <v>21</v>
      </c>
      <c r="N49" s="6"/>
      <c r="O49" s="6"/>
      <c r="P49" s="69">
        <v>0</v>
      </c>
      <c r="Q49" s="6"/>
      <c r="R49" s="19">
        <v>3</v>
      </c>
      <c r="S49" s="6">
        <v>-1</v>
      </c>
      <c r="T49" s="6">
        <v>-1</v>
      </c>
      <c r="U49" s="6"/>
      <c r="V49" s="15"/>
      <c r="W49" s="6"/>
      <c r="X49" s="61">
        <v>49</v>
      </c>
      <c r="Y49" s="19">
        <v>3</v>
      </c>
      <c r="Z49" s="51">
        <v>0</v>
      </c>
      <c r="AA49" s="15"/>
      <c r="AB49" s="15"/>
      <c r="AC49" s="15">
        <v>-1</v>
      </c>
      <c r="AD49" s="6">
        <v>-1</v>
      </c>
      <c r="AH49" s="6">
        <v>-1</v>
      </c>
      <c r="AI49" s="6">
        <v>-1</v>
      </c>
      <c r="AJ49" s="19">
        <v>3</v>
      </c>
      <c r="AK49" s="6">
        <v>-1</v>
      </c>
      <c r="AL49" s="6">
        <v>-1</v>
      </c>
      <c r="AM49" s="6">
        <v>-1</v>
      </c>
      <c r="AN49" s="6">
        <v>-1</v>
      </c>
      <c r="AO49" s="69">
        <v>0</v>
      </c>
      <c r="AP49" s="19">
        <v>3</v>
      </c>
      <c r="AU49" s="19">
        <v>3</v>
      </c>
      <c r="AV49" s="51">
        <v>0</v>
      </c>
      <c r="AW49" s="6">
        <v>-1</v>
      </c>
      <c r="AX49" s="6">
        <v>-1</v>
      </c>
      <c r="BB49" s="89">
        <v>0</v>
      </c>
      <c r="BD49" s="19">
        <v>3</v>
      </c>
      <c r="BE49" s="6">
        <v>-1</v>
      </c>
      <c r="BF49" s="6">
        <v>-1</v>
      </c>
      <c r="BI49" s="30">
        <v>3</v>
      </c>
      <c r="BM49" s="18">
        <f t="shared" si="0"/>
        <v>82</v>
      </c>
    </row>
    <row r="50" spans="1:69">
      <c r="A50" s="8">
        <v>7</v>
      </c>
      <c r="B50" s="8" t="s">
        <v>90</v>
      </c>
      <c r="C50" s="8" t="s">
        <v>214</v>
      </c>
      <c r="D50" s="81">
        <v>5</v>
      </c>
      <c r="E50" s="21">
        <v>3</v>
      </c>
      <c r="F50" s="73">
        <v>5</v>
      </c>
      <c r="G50" s="8"/>
      <c r="H50" s="6"/>
      <c r="I50" s="6"/>
      <c r="J50" s="6"/>
      <c r="K50" s="19">
        <v>3</v>
      </c>
      <c r="L50" s="69">
        <v>2</v>
      </c>
      <c r="M50" s="51">
        <v>21</v>
      </c>
      <c r="N50" s="6"/>
      <c r="O50" s="6"/>
      <c r="P50" s="69">
        <v>0</v>
      </c>
      <c r="Q50" s="6"/>
      <c r="R50" s="19">
        <v>3</v>
      </c>
      <c r="S50" s="6"/>
      <c r="T50" s="6"/>
      <c r="U50" s="6"/>
      <c r="V50" s="15"/>
      <c r="W50" s="6"/>
      <c r="X50" s="61">
        <v>84</v>
      </c>
      <c r="Y50" s="19">
        <v>3</v>
      </c>
      <c r="Z50" s="51">
        <v>24</v>
      </c>
      <c r="AA50" s="15"/>
      <c r="AB50" s="15"/>
      <c r="AC50" s="15"/>
      <c r="AE50" s="19">
        <v>3</v>
      </c>
      <c r="AH50" s="6">
        <v>-1</v>
      </c>
      <c r="AI50" s="6">
        <v>-1</v>
      </c>
      <c r="AJ50" s="19">
        <v>3</v>
      </c>
      <c r="AO50" s="69">
        <v>4</v>
      </c>
      <c r="AP50" s="19">
        <v>3</v>
      </c>
      <c r="AU50" s="19">
        <v>3</v>
      </c>
      <c r="AV50" s="51">
        <v>6</v>
      </c>
      <c r="BB50" s="89">
        <v>0</v>
      </c>
      <c r="BD50" s="19">
        <v>3</v>
      </c>
      <c r="BI50" s="30">
        <v>3</v>
      </c>
      <c r="BM50" s="18">
        <f t="shared" si="0"/>
        <v>179</v>
      </c>
      <c r="BQ50" s="87">
        <v>0</v>
      </c>
    </row>
    <row r="51" spans="1:69">
      <c r="A51" s="8">
        <v>8</v>
      </c>
      <c r="B51" s="8" t="s">
        <v>91</v>
      </c>
      <c r="C51" s="8" t="s">
        <v>215</v>
      </c>
      <c r="D51" s="81">
        <v>5</v>
      </c>
      <c r="E51" s="21">
        <v>3</v>
      </c>
      <c r="F51" s="73">
        <v>1</v>
      </c>
      <c r="G51" s="8"/>
      <c r="H51" s="6"/>
      <c r="I51" s="6"/>
      <c r="J51" s="6"/>
      <c r="K51" s="19">
        <v>3</v>
      </c>
      <c r="L51" s="69">
        <v>4</v>
      </c>
      <c r="M51" s="51">
        <v>18</v>
      </c>
      <c r="N51" s="6">
        <v>-1</v>
      </c>
      <c r="O51" s="6"/>
      <c r="P51" s="69">
        <v>0</v>
      </c>
      <c r="Q51" s="6">
        <v>-1</v>
      </c>
      <c r="R51" s="19">
        <v>3</v>
      </c>
      <c r="S51" s="6">
        <v>-1</v>
      </c>
      <c r="T51" s="6">
        <v>-1</v>
      </c>
      <c r="U51" s="6"/>
      <c r="V51" s="15"/>
      <c r="W51" s="6"/>
      <c r="X51" s="61">
        <v>64</v>
      </c>
      <c r="Y51" s="19">
        <v>3</v>
      </c>
      <c r="Z51" s="51">
        <v>0</v>
      </c>
      <c r="AA51" s="15"/>
      <c r="AB51" s="15"/>
      <c r="AC51" s="15">
        <v>-1</v>
      </c>
      <c r="AD51" s="6">
        <v>-1</v>
      </c>
      <c r="AE51" s="19">
        <v>3</v>
      </c>
      <c r="AG51" s="6">
        <v>-1</v>
      </c>
      <c r="AH51" s="6">
        <v>-1</v>
      </c>
      <c r="AI51" s="6">
        <v>-1</v>
      </c>
      <c r="AJ51" s="19">
        <v>3</v>
      </c>
      <c r="AK51" s="6">
        <v>-1</v>
      </c>
      <c r="AL51" s="6">
        <v>-1</v>
      </c>
      <c r="AO51" s="69">
        <v>4</v>
      </c>
      <c r="AP51" s="19">
        <v>3</v>
      </c>
      <c r="AU51" s="19">
        <v>3</v>
      </c>
      <c r="AV51" s="51">
        <v>8</v>
      </c>
      <c r="AY51" s="6">
        <v>-1</v>
      </c>
      <c r="AZ51" s="6">
        <v>-1</v>
      </c>
      <c r="BB51" s="89">
        <v>0</v>
      </c>
      <c r="BD51" s="19">
        <v>3</v>
      </c>
      <c r="BE51" s="6">
        <v>-1</v>
      </c>
      <c r="BF51" s="6">
        <v>-1</v>
      </c>
      <c r="BI51" s="30">
        <v>3</v>
      </c>
      <c r="BM51" s="18">
        <f t="shared" si="0"/>
        <v>119</v>
      </c>
      <c r="BQ51" t="s">
        <v>6</v>
      </c>
    </row>
    <row r="52" spans="1:69">
      <c r="A52" s="8">
        <v>9</v>
      </c>
      <c r="B52" s="8" t="s">
        <v>92</v>
      </c>
      <c r="C52" s="8" t="s">
        <v>208</v>
      </c>
      <c r="D52" s="81">
        <v>0</v>
      </c>
      <c r="E52" s="21">
        <v>3</v>
      </c>
      <c r="F52" s="73">
        <v>4</v>
      </c>
      <c r="G52" s="8"/>
      <c r="H52" s="6"/>
      <c r="I52" s="6"/>
      <c r="J52" s="6"/>
      <c r="K52" s="19">
        <v>3</v>
      </c>
      <c r="L52" s="69">
        <v>1</v>
      </c>
      <c r="M52" s="51">
        <v>14</v>
      </c>
      <c r="N52" s="6"/>
      <c r="O52" s="6"/>
      <c r="P52" s="69">
        <v>1</v>
      </c>
      <c r="Q52" s="6"/>
      <c r="R52" s="19">
        <v>3</v>
      </c>
      <c r="S52" s="6"/>
      <c r="T52" s="6"/>
      <c r="U52" s="6"/>
      <c r="V52" s="15"/>
      <c r="W52" s="6"/>
      <c r="X52" s="61">
        <v>52</v>
      </c>
      <c r="Y52" s="19">
        <v>3</v>
      </c>
      <c r="Z52" s="51">
        <v>19</v>
      </c>
      <c r="AA52" s="15"/>
      <c r="AB52" s="15"/>
      <c r="AC52" s="15"/>
      <c r="AE52" s="19">
        <v>3</v>
      </c>
      <c r="AJ52" s="19">
        <v>3</v>
      </c>
      <c r="AO52" s="69">
        <v>4</v>
      </c>
      <c r="AP52" s="19">
        <v>3</v>
      </c>
      <c r="AU52" s="19">
        <v>3</v>
      </c>
      <c r="AV52" s="51">
        <v>9</v>
      </c>
      <c r="BB52" s="89">
        <v>5</v>
      </c>
      <c r="BD52" s="19">
        <v>3</v>
      </c>
      <c r="BI52" s="30">
        <v>3</v>
      </c>
      <c r="BM52" s="18">
        <f t="shared" si="0"/>
        <v>139</v>
      </c>
      <c r="BQ52" t="s">
        <v>7</v>
      </c>
    </row>
    <row r="53" spans="1:69">
      <c r="A53" s="8">
        <v>10</v>
      </c>
      <c r="B53" s="8" t="s">
        <v>216</v>
      </c>
      <c r="C53" s="8" t="s">
        <v>209</v>
      </c>
      <c r="D53" s="81">
        <v>4</v>
      </c>
      <c r="E53" s="21">
        <v>3</v>
      </c>
      <c r="F53" s="73">
        <v>1</v>
      </c>
      <c r="G53" s="8"/>
      <c r="H53" s="6"/>
      <c r="I53" s="6"/>
      <c r="J53" s="6"/>
      <c r="K53" s="19">
        <v>3</v>
      </c>
      <c r="L53" s="69">
        <v>0</v>
      </c>
      <c r="M53" s="51">
        <v>21</v>
      </c>
      <c r="N53" s="6"/>
      <c r="O53" s="6"/>
      <c r="P53" s="69">
        <v>0</v>
      </c>
      <c r="Q53" s="6"/>
      <c r="R53" s="19">
        <v>3</v>
      </c>
      <c r="S53" s="6"/>
      <c r="T53" s="6"/>
      <c r="U53" s="6"/>
      <c r="V53" s="15"/>
      <c r="W53" s="6"/>
      <c r="X53" s="61">
        <v>66</v>
      </c>
      <c r="Y53" s="19">
        <v>3</v>
      </c>
      <c r="Z53" s="51">
        <v>24</v>
      </c>
      <c r="AA53" s="15"/>
      <c r="AB53" s="15"/>
      <c r="AC53" s="15"/>
      <c r="AE53" s="19">
        <v>3</v>
      </c>
      <c r="AJ53" s="19">
        <v>3</v>
      </c>
      <c r="AO53" s="69">
        <v>4</v>
      </c>
      <c r="AP53" s="19">
        <v>3</v>
      </c>
      <c r="AU53" s="19">
        <v>3</v>
      </c>
      <c r="AV53" s="51">
        <v>18</v>
      </c>
      <c r="BB53" s="89">
        <v>5</v>
      </c>
      <c r="BD53" s="19">
        <v>3</v>
      </c>
      <c r="BI53" s="30">
        <v>3</v>
      </c>
      <c r="BM53" s="18">
        <f t="shared" si="0"/>
        <v>173</v>
      </c>
      <c r="BQ53" t="s">
        <v>8</v>
      </c>
    </row>
    <row r="54" spans="1:69">
      <c r="A54" s="8">
        <v>11</v>
      </c>
      <c r="B54" s="8" t="s">
        <v>218</v>
      </c>
      <c r="C54" s="8" t="s">
        <v>217</v>
      </c>
      <c r="D54" s="81">
        <v>4</v>
      </c>
      <c r="E54" s="21">
        <v>3</v>
      </c>
      <c r="F54" s="73">
        <v>0</v>
      </c>
      <c r="G54" s="8">
        <v>-1</v>
      </c>
      <c r="H54" s="6">
        <v>-1</v>
      </c>
      <c r="I54" s="6"/>
      <c r="J54" s="6"/>
      <c r="K54" s="19">
        <v>3</v>
      </c>
      <c r="L54" s="69">
        <v>0</v>
      </c>
      <c r="M54" s="51">
        <v>11</v>
      </c>
      <c r="N54" s="6">
        <v>-1</v>
      </c>
      <c r="O54" s="6"/>
      <c r="P54" s="69">
        <v>0</v>
      </c>
      <c r="Q54" s="6">
        <v>-1</v>
      </c>
      <c r="R54" s="19">
        <v>3</v>
      </c>
      <c r="S54" s="6">
        <v>-1</v>
      </c>
      <c r="T54" s="6">
        <v>-1</v>
      </c>
      <c r="U54" s="6"/>
      <c r="V54" s="15"/>
      <c r="W54" s="6"/>
      <c r="X54" s="61">
        <v>54</v>
      </c>
      <c r="Y54" s="19">
        <v>3</v>
      </c>
      <c r="Z54" s="51">
        <v>17</v>
      </c>
      <c r="AA54" s="15"/>
      <c r="AB54" s="15"/>
      <c r="AC54" s="15"/>
      <c r="AE54" s="19">
        <v>3</v>
      </c>
      <c r="AJ54" s="19">
        <v>3</v>
      </c>
      <c r="AO54" s="69">
        <v>4</v>
      </c>
      <c r="AP54" s="19">
        <v>3</v>
      </c>
      <c r="AU54" s="19">
        <v>3</v>
      </c>
      <c r="AV54" s="51">
        <v>13</v>
      </c>
      <c r="BB54" s="89">
        <v>5</v>
      </c>
      <c r="BD54" s="19">
        <v>3</v>
      </c>
      <c r="BI54" s="30">
        <v>3</v>
      </c>
      <c r="BM54" s="18">
        <f t="shared" si="0"/>
        <v>132</v>
      </c>
      <c r="BQ54" t="s">
        <v>9</v>
      </c>
    </row>
    <row r="55" spans="1:69">
      <c r="A55" s="8">
        <v>12</v>
      </c>
      <c r="B55" s="8" t="s">
        <v>220</v>
      </c>
      <c r="C55" s="8" t="s">
        <v>219</v>
      </c>
      <c r="D55" s="81">
        <v>0</v>
      </c>
      <c r="E55" s="21">
        <v>3</v>
      </c>
      <c r="F55" s="73">
        <v>0</v>
      </c>
      <c r="G55" s="8"/>
      <c r="H55" s="6"/>
      <c r="I55" s="6"/>
      <c r="J55" s="6"/>
      <c r="K55" s="19">
        <v>3</v>
      </c>
      <c r="L55" s="69">
        <v>0</v>
      </c>
      <c r="M55" s="51">
        <v>7</v>
      </c>
      <c r="N55" s="6"/>
      <c r="O55" s="6"/>
      <c r="P55" s="69">
        <v>0</v>
      </c>
      <c r="Q55" s="6"/>
      <c r="R55" s="19">
        <v>3</v>
      </c>
      <c r="S55" s="6"/>
      <c r="T55" s="6"/>
      <c r="U55" s="6"/>
      <c r="V55" s="15"/>
      <c r="W55" s="6"/>
      <c r="X55" s="61">
        <v>29</v>
      </c>
      <c r="Y55" s="19">
        <v>3</v>
      </c>
      <c r="Z55" s="51">
        <v>7</v>
      </c>
      <c r="AA55" s="15"/>
      <c r="AB55" s="15"/>
      <c r="AC55" s="15"/>
      <c r="AE55" s="19">
        <v>3</v>
      </c>
      <c r="AJ55" s="19">
        <v>3</v>
      </c>
      <c r="AK55" s="6">
        <v>-1</v>
      </c>
      <c r="AL55" s="6">
        <v>-1</v>
      </c>
      <c r="AO55" s="69">
        <v>4</v>
      </c>
      <c r="AP55" s="19">
        <v>3</v>
      </c>
      <c r="AU55" s="19">
        <v>3</v>
      </c>
      <c r="AV55" s="51">
        <v>0</v>
      </c>
      <c r="AW55" s="6">
        <v>-1</v>
      </c>
      <c r="AX55" s="6">
        <v>-1</v>
      </c>
      <c r="AY55" s="6">
        <v>-1</v>
      </c>
      <c r="AZ55" s="6">
        <v>-1</v>
      </c>
      <c r="BB55" s="89">
        <v>0</v>
      </c>
      <c r="BD55" s="19">
        <v>3</v>
      </c>
      <c r="BE55" s="6">
        <v>-1</v>
      </c>
      <c r="BF55" s="6">
        <v>-1</v>
      </c>
      <c r="BI55" s="30">
        <v>3</v>
      </c>
      <c r="BM55" s="18">
        <f t="shared" si="0"/>
        <v>69</v>
      </c>
    </row>
    <row r="56" spans="1:69">
      <c r="A56" s="8">
        <v>13</v>
      </c>
      <c r="B56" s="8" t="s">
        <v>41</v>
      </c>
      <c r="C56" s="8" t="s">
        <v>210</v>
      </c>
      <c r="D56" s="81">
        <v>5</v>
      </c>
      <c r="E56" s="21">
        <v>3</v>
      </c>
      <c r="F56" s="73">
        <v>2</v>
      </c>
      <c r="G56" s="8"/>
      <c r="H56" s="6"/>
      <c r="I56" s="6"/>
      <c r="J56" s="6"/>
      <c r="K56" s="19">
        <v>3</v>
      </c>
      <c r="L56" s="69">
        <v>4</v>
      </c>
      <c r="M56" s="51">
        <v>22</v>
      </c>
      <c r="N56" s="6">
        <v>-1</v>
      </c>
      <c r="O56" s="6"/>
      <c r="P56" s="69">
        <v>0</v>
      </c>
      <c r="Q56" s="6">
        <v>-1</v>
      </c>
      <c r="R56" s="19">
        <v>3</v>
      </c>
      <c r="S56" s="6">
        <v>-1</v>
      </c>
      <c r="T56" s="6"/>
      <c r="U56" s="6"/>
      <c r="V56" s="15"/>
      <c r="W56" s="6"/>
      <c r="X56" s="61">
        <v>54</v>
      </c>
      <c r="Y56" s="19">
        <v>3</v>
      </c>
      <c r="Z56" s="51">
        <v>18</v>
      </c>
      <c r="AA56" s="15"/>
      <c r="AB56" s="15"/>
      <c r="AC56" s="15"/>
      <c r="AE56" s="19">
        <v>3</v>
      </c>
      <c r="AH56" s="6">
        <v>-1</v>
      </c>
      <c r="AI56" s="6">
        <v>-1</v>
      </c>
      <c r="AJ56" s="19">
        <v>3</v>
      </c>
      <c r="AO56" s="69">
        <v>4</v>
      </c>
      <c r="AP56" s="19">
        <v>3</v>
      </c>
      <c r="AU56" s="19">
        <v>3</v>
      </c>
      <c r="AV56" s="51">
        <v>11</v>
      </c>
      <c r="AY56" s="6">
        <v>-1</v>
      </c>
      <c r="AZ56" s="6">
        <v>-1</v>
      </c>
      <c r="BB56" s="89">
        <v>0</v>
      </c>
      <c r="BD56" s="19">
        <v>3</v>
      </c>
      <c r="BI56" s="30">
        <v>3</v>
      </c>
      <c r="BM56" s="18">
        <f t="shared" si="0"/>
        <v>143</v>
      </c>
    </row>
    <row r="57" spans="1:69">
      <c r="A57" s="8">
        <v>14</v>
      </c>
      <c r="B57" s="8" t="s">
        <v>42</v>
      </c>
      <c r="C57" s="8" t="s">
        <v>211</v>
      </c>
      <c r="D57" s="81">
        <v>5</v>
      </c>
      <c r="E57" s="21">
        <v>3</v>
      </c>
      <c r="F57" s="73">
        <v>4</v>
      </c>
      <c r="G57" s="8"/>
      <c r="H57" s="6"/>
      <c r="I57" s="6"/>
      <c r="J57" s="6"/>
      <c r="K57" s="19">
        <v>3</v>
      </c>
      <c r="L57" s="69">
        <v>0</v>
      </c>
      <c r="M57" s="51">
        <v>20</v>
      </c>
      <c r="N57" s="6">
        <v>-1</v>
      </c>
      <c r="O57" s="6"/>
      <c r="P57" s="69">
        <v>1</v>
      </c>
      <c r="Q57" s="6"/>
      <c r="R57" s="19">
        <v>3</v>
      </c>
      <c r="S57" s="6"/>
      <c r="T57" s="6"/>
      <c r="U57" s="6"/>
      <c r="V57" s="15"/>
      <c r="W57" s="6"/>
      <c r="X57" s="61">
        <v>53</v>
      </c>
      <c r="Y57" s="19">
        <v>3</v>
      </c>
      <c r="Z57" s="51">
        <v>18</v>
      </c>
      <c r="AA57" s="15"/>
      <c r="AB57" s="15"/>
      <c r="AC57" s="15"/>
      <c r="AE57" s="19">
        <v>3</v>
      </c>
      <c r="AJ57" s="19">
        <v>3</v>
      </c>
      <c r="AO57" s="69">
        <v>4</v>
      </c>
      <c r="AP57" s="19">
        <v>3</v>
      </c>
      <c r="AU57" s="19">
        <v>3</v>
      </c>
      <c r="AV57" s="51">
        <v>17</v>
      </c>
      <c r="BB57" s="89">
        <v>5</v>
      </c>
      <c r="BD57" s="19">
        <v>3</v>
      </c>
      <c r="BI57" s="30">
        <v>3</v>
      </c>
      <c r="BM57" s="18">
        <f t="shared" si="0"/>
        <v>156</v>
      </c>
    </row>
    <row r="58" spans="1:69">
      <c r="A58" s="8">
        <v>15</v>
      </c>
      <c r="B58" s="8" t="s">
        <v>44</v>
      </c>
      <c r="C58" s="8" t="s">
        <v>43</v>
      </c>
      <c r="D58" s="81">
        <v>4</v>
      </c>
      <c r="E58" s="21">
        <v>3</v>
      </c>
      <c r="F58" s="73">
        <v>2</v>
      </c>
      <c r="G58" s="8"/>
      <c r="H58" s="6"/>
      <c r="I58" s="6"/>
      <c r="J58" s="6"/>
      <c r="K58" s="19">
        <v>3</v>
      </c>
      <c r="L58" s="69">
        <v>3</v>
      </c>
      <c r="M58" s="51">
        <v>21</v>
      </c>
      <c r="N58" s="6"/>
      <c r="O58" s="6"/>
      <c r="P58" s="69">
        <v>0</v>
      </c>
      <c r="Q58" s="6"/>
      <c r="R58" s="19">
        <v>3</v>
      </c>
      <c r="S58" s="6">
        <v>-1</v>
      </c>
      <c r="T58" s="6">
        <v>-1</v>
      </c>
      <c r="U58" s="6"/>
      <c r="V58" s="15"/>
      <c r="W58" s="6"/>
      <c r="X58" s="61">
        <v>66</v>
      </c>
      <c r="Y58" s="19">
        <v>3</v>
      </c>
      <c r="Z58" s="51">
        <v>15</v>
      </c>
      <c r="AA58" s="15"/>
      <c r="AB58" s="15"/>
      <c r="AC58" s="15"/>
      <c r="AE58" s="19">
        <v>3</v>
      </c>
      <c r="AH58" s="6">
        <v>-1</v>
      </c>
      <c r="AI58" s="6">
        <v>-1</v>
      </c>
      <c r="AJ58" s="19">
        <v>3</v>
      </c>
      <c r="AO58" s="69">
        <v>4</v>
      </c>
      <c r="AP58" s="19">
        <v>3</v>
      </c>
      <c r="AU58" s="19">
        <v>3</v>
      </c>
      <c r="AV58" s="51">
        <v>15</v>
      </c>
      <c r="AX58" s="6">
        <v>-1</v>
      </c>
      <c r="BB58" s="89">
        <v>5</v>
      </c>
      <c r="BD58" s="19">
        <v>3</v>
      </c>
      <c r="BI58" s="30">
        <v>3</v>
      </c>
      <c r="BM58" s="18">
        <f t="shared" si="0"/>
        <v>160</v>
      </c>
    </row>
    <row r="59" spans="1:69">
      <c r="A59" s="8">
        <v>16</v>
      </c>
      <c r="B59" s="8" t="s">
        <v>201</v>
      </c>
      <c r="C59" s="8" t="s">
        <v>212</v>
      </c>
      <c r="D59" s="81">
        <v>5</v>
      </c>
      <c r="E59" s="21">
        <v>3</v>
      </c>
      <c r="F59" s="73">
        <v>0</v>
      </c>
      <c r="G59" s="8">
        <v>-1</v>
      </c>
      <c r="H59" s="6">
        <v>-1</v>
      </c>
      <c r="I59" s="6"/>
      <c r="J59" s="6"/>
      <c r="K59" s="19">
        <v>3</v>
      </c>
      <c r="L59" s="69">
        <v>2</v>
      </c>
      <c r="M59" s="51">
        <v>17</v>
      </c>
      <c r="N59" s="6"/>
      <c r="O59" s="6"/>
      <c r="P59" s="69">
        <v>0</v>
      </c>
      <c r="Q59" s="6"/>
      <c r="R59" s="19">
        <v>3</v>
      </c>
      <c r="S59" s="6"/>
      <c r="T59" s="6"/>
      <c r="U59" s="6"/>
      <c r="V59" s="15"/>
      <c r="W59" s="6"/>
      <c r="X59" s="61">
        <v>49</v>
      </c>
      <c r="Y59" s="19">
        <v>3</v>
      </c>
      <c r="Z59" s="51">
        <v>0</v>
      </c>
      <c r="AA59" s="15"/>
      <c r="AB59" s="15"/>
      <c r="AC59" s="15">
        <v>-1</v>
      </c>
      <c r="AD59" s="6">
        <v>-1</v>
      </c>
      <c r="AE59" s="19">
        <v>3</v>
      </c>
      <c r="AJ59" s="19">
        <v>3</v>
      </c>
      <c r="AK59" s="6">
        <v>-1</v>
      </c>
      <c r="AL59" s="6">
        <v>-1</v>
      </c>
      <c r="AM59" s="6">
        <v>-1</v>
      </c>
      <c r="AN59" s="6">
        <v>-1</v>
      </c>
      <c r="AO59" s="69">
        <v>0</v>
      </c>
      <c r="AP59" s="19">
        <v>3</v>
      </c>
      <c r="AU59" s="19">
        <v>3</v>
      </c>
      <c r="AV59" s="51">
        <v>10</v>
      </c>
      <c r="BB59" s="89">
        <v>5</v>
      </c>
      <c r="BD59" s="19">
        <v>3</v>
      </c>
      <c r="BI59" s="30">
        <v>3</v>
      </c>
      <c r="BM59" s="18">
        <f t="shared" si="0"/>
        <v>110</v>
      </c>
    </row>
    <row r="60" spans="1:69">
      <c r="A60" s="8">
        <v>17</v>
      </c>
      <c r="B60" s="8" t="s">
        <v>203</v>
      </c>
      <c r="C60" s="8" t="s">
        <v>202</v>
      </c>
      <c r="D60" s="81">
        <v>4</v>
      </c>
      <c r="E60" s="21">
        <v>3</v>
      </c>
      <c r="F60" s="73">
        <v>3</v>
      </c>
      <c r="G60" s="8"/>
      <c r="H60" s="6"/>
      <c r="I60" s="6"/>
      <c r="J60" s="6"/>
      <c r="K60" s="19">
        <v>3</v>
      </c>
      <c r="L60" s="69">
        <v>0</v>
      </c>
      <c r="M60" s="51">
        <v>13</v>
      </c>
      <c r="N60" s="6"/>
      <c r="O60" s="6"/>
      <c r="P60" s="69">
        <v>1</v>
      </c>
      <c r="Q60" s="6"/>
      <c r="R60" s="19">
        <v>3</v>
      </c>
      <c r="S60" s="6"/>
      <c r="T60" s="6"/>
      <c r="U60" s="6"/>
      <c r="V60" s="15"/>
      <c r="W60" s="6"/>
      <c r="X60" s="61">
        <v>60</v>
      </c>
      <c r="Y60" s="19">
        <v>3</v>
      </c>
      <c r="Z60" s="51">
        <v>21</v>
      </c>
      <c r="AA60" s="15"/>
      <c r="AB60" s="15"/>
      <c r="AC60" s="15"/>
      <c r="AE60" s="19">
        <v>3</v>
      </c>
      <c r="AJ60" s="19">
        <v>3</v>
      </c>
      <c r="AO60" s="69">
        <v>4</v>
      </c>
      <c r="AP60" s="19">
        <v>3</v>
      </c>
      <c r="AU60" s="19">
        <v>3</v>
      </c>
      <c r="AV60" s="51">
        <v>19</v>
      </c>
      <c r="BB60" s="89">
        <v>5</v>
      </c>
      <c r="BD60" s="19">
        <v>3</v>
      </c>
      <c r="BI60" s="30">
        <v>3</v>
      </c>
      <c r="BM60" s="18">
        <f t="shared" si="0"/>
        <v>160</v>
      </c>
    </row>
    <row r="61" spans="1:69">
      <c r="A61" s="8">
        <v>18</v>
      </c>
      <c r="B61" s="8" t="s">
        <v>204</v>
      </c>
      <c r="C61" s="8" t="s">
        <v>213</v>
      </c>
      <c r="D61" s="81">
        <v>4</v>
      </c>
      <c r="E61" s="21">
        <v>3</v>
      </c>
      <c r="F61" s="73">
        <v>3</v>
      </c>
      <c r="G61" s="8"/>
      <c r="H61" s="6"/>
      <c r="I61" s="6"/>
      <c r="J61" s="6"/>
      <c r="K61" s="19">
        <v>3</v>
      </c>
      <c r="L61" s="69">
        <v>2</v>
      </c>
      <c r="M61" s="51">
        <v>10</v>
      </c>
      <c r="N61" s="6">
        <v>-1</v>
      </c>
      <c r="O61" s="6"/>
      <c r="P61" s="69">
        <v>0</v>
      </c>
      <c r="Q61" s="6">
        <v>-1</v>
      </c>
      <c r="R61" s="19">
        <v>3</v>
      </c>
      <c r="S61" s="6">
        <v>-1</v>
      </c>
      <c r="T61" s="6"/>
      <c r="U61" s="6"/>
      <c r="V61" s="15"/>
      <c r="W61" s="6"/>
      <c r="X61" s="61">
        <v>59</v>
      </c>
      <c r="Y61" s="19">
        <v>3</v>
      </c>
      <c r="Z61" s="51">
        <v>9</v>
      </c>
      <c r="AA61" s="15"/>
      <c r="AB61" s="15"/>
      <c r="AC61" s="15">
        <v>-1</v>
      </c>
      <c r="AD61" s="6">
        <v>-1</v>
      </c>
      <c r="AE61" s="19">
        <v>3</v>
      </c>
      <c r="AJ61" s="19">
        <v>3</v>
      </c>
      <c r="AO61" s="69">
        <v>4</v>
      </c>
      <c r="AP61" s="19">
        <v>3</v>
      </c>
      <c r="AU61" s="19">
        <v>3</v>
      </c>
      <c r="AV61" s="51">
        <v>9</v>
      </c>
      <c r="BB61" s="89">
        <v>5</v>
      </c>
      <c r="BD61" s="19">
        <v>3</v>
      </c>
      <c r="BI61" s="30">
        <v>3</v>
      </c>
      <c r="BM61" s="18">
        <f t="shared" si="0"/>
        <v>130</v>
      </c>
    </row>
    <row r="62" spans="1:69">
      <c r="A62" s="8">
        <v>19</v>
      </c>
      <c r="B62" s="8" t="s">
        <v>165</v>
      </c>
      <c r="C62" s="8" t="s">
        <v>205</v>
      </c>
      <c r="D62" s="81">
        <v>0</v>
      </c>
      <c r="E62" s="21">
        <v>3</v>
      </c>
      <c r="F62" s="73">
        <v>2</v>
      </c>
      <c r="G62" s="8"/>
      <c r="H62" s="6"/>
      <c r="I62" s="6"/>
      <c r="J62" s="6"/>
      <c r="K62" s="19">
        <v>3</v>
      </c>
      <c r="L62" s="69">
        <v>0</v>
      </c>
      <c r="M62" s="51">
        <v>0</v>
      </c>
      <c r="N62" s="6">
        <v>-1</v>
      </c>
      <c r="O62" s="6">
        <v>-1</v>
      </c>
      <c r="P62" s="69">
        <v>0</v>
      </c>
      <c r="Q62" s="6">
        <v>-1</v>
      </c>
      <c r="R62" s="19">
        <v>3</v>
      </c>
      <c r="S62" s="6">
        <v>-1</v>
      </c>
      <c r="T62" s="6">
        <v>-1</v>
      </c>
      <c r="U62" s="6"/>
      <c r="V62" s="15"/>
      <c r="W62" s="6"/>
      <c r="X62" s="61">
        <v>0</v>
      </c>
      <c r="Y62" s="19">
        <v>3</v>
      </c>
      <c r="Z62" s="51">
        <v>0</v>
      </c>
      <c r="AA62" s="15"/>
      <c r="AB62" s="15"/>
      <c r="AC62" s="15"/>
      <c r="AE62" s="19">
        <v>3</v>
      </c>
      <c r="AJ62" s="19">
        <v>3</v>
      </c>
      <c r="AK62" s="6">
        <v>-1</v>
      </c>
      <c r="AL62" s="6">
        <v>-1</v>
      </c>
      <c r="AM62" s="6">
        <v>-1</v>
      </c>
      <c r="AN62" s="6">
        <v>-1</v>
      </c>
      <c r="AO62" s="69">
        <v>0</v>
      </c>
      <c r="AP62" s="19">
        <v>3</v>
      </c>
      <c r="AU62" s="19">
        <v>3</v>
      </c>
      <c r="AV62" s="51">
        <v>0</v>
      </c>
      <c r="AW62" s="6">
        <v>-1</v>
      </c>
      <c r="AX62" s="6">
        <v>-1</v>
      </c>
      <c r="AY62" s="6">
        <v>-1</v>
      </c>
      <c r="AZ62" s="6">
        <v>-1</v>
      </c>
      <c r="BB62" s="89">
        <v>0</v>
      </c>
      <c r="BD62" s="19">
        <v>3</v>
      </c>
      <c r="BE62" s="6">
        <v>-1</v>
      </c>
      <c r="BF62" s="6">
        <v>-1</v>
      </c>
      <c r="BI62" s="30">
        <v>3</v>
      </c>
      <c r="BM62" s="18">
        <f t="shared" si="0"/>
        <v>17</v>
      </c>
    </row>
    <row r="63" spans="1:69">
      <c r="A63" s="8">
        <v>20</v>
      </c>
      <c r="B63" s="8" t="s">
        <v>167</v>
      </c>
      <c r="C63" s="8" t="s">
        <v>166</v>
      </c>
      <c r="D63" s="81">
        <v>5</v>
      </c>
      <c r="E63" s="21">
        <v>3</v>
      </c>
      <c r="F63" s="73">
        <v>0</v>
      </c>
      <c r="G63" s="8">
        <v>-1</v>
      </c>
      <c r="H63" s="6">
        <v>-1</v>
      </c>
      <c r="I63" s="6"/>
      <c r="J63" s="6"/>
      <c r="K63" s="19">
        <v>3</v>
      </c>
      <c r="L63" s="69">
        <v>1</v>
      </c>
      <c r="M63" s="51">
        <v>18</v>
      </c>
      <c r="N63" s="6"/>
      <c r="O63" s="6"/>
      <c r="P63" s="69">
        <v>0</v>
      </c>
      <c r="Q63" s="6">
        <v>-1</v>
      </c>
      <c r="R63" s="19">
        <v>3</v>
      </c>
      <c r="S63" s="6">
        <v>-1</v>
      </c>
      <c r="T63" s="6"/>
      <c r="U63" s="6"/>
      <c r="V63" s="15"/>
      <c r="W63" s="6"/>
      <c r="X63" s="61">
        <v>61</v>
      </c>
      <c r="Y63" s="19">
        <v>3</v>
      </c>
      <c r="Z63" s="51">
        <v>21</v>
      </c>
      <c r="AA63" s="15"/>
      <c r="AB63" s="15"/>
      <c r="AC63" s="15"/>
      <c r="AE63" s="19">
        <v>3</v>
      </c>
      <c r="AJ63" s="19">
        <v>3</v>
      </c>
      <c r="AO63" s="69">
        <v>4</v>
      </c>
      <c r="AP63" s="19">
        <v>3</v>
      </c>
      <c r="AU63" s="19">
        <v>3</v>
      </c>
      <c r="AV63" s="51">
        <v>9</v>
      </c>
      <c r="BB63" s="89">
        <v>5</v>
      </c>
      <c r="BD63" s="19">
        <v>3</v>
      </c>
      <c r="BI63" s="30">
        <v>3</v>
      </c>
      <c r="BM63" s="18">
        <f t="shared" ref="BM63:BM79" si="1">SUM(D63:BL63)</f>
        <v>150</v>
      </c>
    </row>
    <row r="64" spans="1:69">
      <c r="A64" s="8">
        <v>21</v>
      </c>
      <c r="B64" s="8" t="s">
        <v>168</v>
      </c>
      <c r="C64" s="8" t="s">
        <v>169</v>
      </c>
      <c r="D64" s="81">
        <v>4</v>
      </c>
      <c r="E64" s="21">
        <v>3</v>
      </c>
      <c r="F64" s="73">
        <v>5</v>
      </c>
      <c r="G64" s="8"/>
      <c r="H64" s="6"/>
      <c r="I64" s="6"/>
      <c r="J64" s="6"/>
      <c r="K64" s="19">
        <v>3</v>
      </c>
      <c r="L64" s="69">
        <v>0</v>
      </c>
      <c r="M64" s="51">
        <v>0</v>
      </c>
      <c r="N64" s="6">
        <v>-1</v>
      </c>
      <c r="O64" s="6">
        <v>-1</v>
      </c>
      <c r="P64" s="69">
        <v>1</v>
      </c>
      <c r="Q64" s="6"/>
      <c r="R64" s="19">
        <v>3</v>
      </c>
      <c r="S64" s="6"/>
      <c r="T64" s="6"/>
      <c r="U64" s="6"/>
      <c r="V64" s="15"/>
      <c r="W64" s="6"/>
      <c r="X64" s="61">
        <v>0</v>
      </c>
      <c r="Y64" s="19">
        <v>3</v>
      </c>
      <c r="Z64" s="51">
        <v>0</v>
      </c>
      <c r="AA64" s="15"/>
      <c r="AB64" s="15"/>
      <c r="AC64" s="15">
        <v>-1</v>
      </c>
      <c r="AD64" s="6">
        <v>-1</v>
      </c>
      <c r="AE64" s="19">
        <v>3</v>
      </c>
      <c r="AH64" s="6">
        <v>-1</v>
      </c>
      <c r="AI64" s="6">
        <v>-1</v>
      </c>
      <c r="AJ64" s="19">
        <v>3</v>
      </c>
      <c r="AK64" s="6">
        <v>-1</v>
      </c>
      <c r="AL64" s="6">
        <v>-1</v>
      </c>
      <c r="AM64" s="6">
        <v>-1</v>
      </c>
      <c r="AN64" s="6">
        <v>-1</v>
      </c>
      <c r="AO64" s="69">
        <v>0</v>
      </c>
      <c r="AP64" s="19">
        <v>3</v>
      </c>
      <c r="AU64" s="19">
        <v>3</v>
      </c>
      <c r="AV64" s="51">
        <v>0</v>
      </c>
      <c r="AW64" s="6">
        <v>-1</v>
      </c>
      <c r="AX64" s="6">
        <v>-1</v>
      </c>
      <c r="AY64" s="6">
        <v>-1</v>
      </c>
      <c r="AZ64" s="6">
        <v>-1</v>
      </c>
      <c r="BB64" s="89">
        <v>0</v>
      </c>
      <c r="BD64" s="19">
        <v>3</v>
      </c>
      <c r="BE64" s="6">
        <v>-1</v>
      </c>
      <c r="BF64" s="6">
        <v>-1</v>
      </c>
      <c r="BI64" s="30">
        <v>3</v>
      </c>
      <c r="BM64" s="18">
        <f t="shared" si="1"/>
        <v>24</v>
      </c>
    </row>
    <row r="65" spans="1:65">
      <c r="A65" s="8">
        <v>22</v>
      </c>
      <c r="B65" s="8" t="s">
        <v>54</v>
      </c>
      <c r="C65" s="8" t="s">
        <v>170</v>
      </c>
      <c r="D65" s="81">
        <v>4</v>
      </c>
      <c r="E65" s="21">
        <v>3</v>
      </c>
      <c r="F65" s="73">
        <v>4</v>
      </c>
      <c r="G65" s="8"/>
      <c r="H65" s="6"/>
      <c r="I65" s="6"/>
      <c r="J65" s="6"/>
      <c r="K65" s="19">
        <v>3</v>
      </c>
      <c r="L65" s="69">
        <v>1</v>
      </c>
      <c r="M65" s="51">
        <v>23</v>
      </c>
      <c r="N65" s="6"/>
      <c r="O65" s="6"/>
      <c r="P65" s="69">
        <v>0</v>
      </c>
      <c r="Q65" s="6"/>
      <c r="R65" s="19">
        <v>3</v>
      </c>
      <c r="S65" s="6">
        <v>-1</v>
      </c>
      <c r="T65" s="6"/>
      <c r="U65" s="6"/>
      <c r="V65" s="15"/>
      <c r="W65" s="6"/>
      <c r="X65" s="61">
        <v>73</v>
      </c>
      <c r="Y65" s="19">
        <v>3</v>
      </c>
      <c r="Z65" s="51">
        <v>14</v>
      </c>
      <c r="AA65" s="15"/>
      <c r="AB65" s="15"/>
      <c r="AC65" s="15"/>
      <c r="AE65" s="19">
        <v>3</v>
      </c>
      <c r="AJ65" s="19">
        <v>3</v>
      </c>
      <c r="AK65" s="6">
        <v>-1</v>
      </c>
      <c r="AL65" s="6">
        <v>-1</v>
      </c>
      <c r="AO65" s="69">
        <v>4</v>
      </c>
      <c r="AP65" s="19">
        <v>3</v>
      </c>
      <c r="AU65" s="19">
        <v>3</v>
      </c>
      <c r="AV65" s="51">
        <v>19</v>
      </c>
      <c r="BB65" s="89">
        <v>5</v>
      </c>
      <c r="BD65" s="19">
        <v>3</v>
      </c>
      <c r="BI65" s="30">
        <v>3</v>
      </c>
      <c r="BM65" s="18">
        <f t="shared" si="1"/>
        <v>174</v>
      </c>
    </row>
    <row r="66" spans="1:65">
      <c r="A66" s="8">
        <v>23</v>
      </c>
      <c r="B66" s="8" t="s">
        <v>56</v>
      </c>
      <c r="C66" s="8" t="s">
        <v>55</v>
      </c>
      <c r="D66" s="81">
        <v>4</v>
      </c>
      <c r="E66" s="21">
        <v>3</v>
      </c>
      <c r="F66" s="73">
        <v>1</v>
      </c>
      <c r="G66" s="8"/>
      <c r="H66" s="6"/>
      <c r="I66" s="6"/>
      <c r="J66" s="6"/>
      <c r="K66" s="19">
        <v>3</v>
      </c>
      <c r="L66" s="69">
        <v>1</v>
      </c>
      <c r="M66" s="51">
        <v>15</v>
      </c>
      <c r="N66" s="6"/>
      <c r="O66" s="6"/>
      <c r="P66" s="69">
        <v>0</v>
      </c>
      <c r="Q66" s="6"/>
      <c r="R66" s="19">
        <v>3</v>
      </c>
      <c r="S66" s="6"/>
      <c r="T66" s="6"/>
      <c r="U66" s="6"/>
      <c r="V66" s="15"/>
      <c r="W66" s="6"/>
      <c r="X66" s="61">
        <v>40</v>
      </c>
      <c r="Y66" s="19">
        <v>3</v>
      </c>
      <c r="Z66" s="51">
        <v>0</v>
      </c>
      <c r="AA66" s="15"/>
      <c r="AB66" s="15"/>
      <c r="AC66" s="15">
        <v>-1</v>
      </c>
      <c r="AD66" s="6">
        <v>-1</v>
      </c>
      <c r="AE66" s="19">
        <v>3</v>
      </c>
      <c r="AH66" s="6">
        <v>-1</v>
      </c>
      <c r="AI66" s="6">
        <v>-1</v>
      </c>
      <c r="AJ66" s="19">
        <v>3</v>
      </c>
      <c r="AK66" s="6">
        <v>-1</v>
      </c>
      <c r="AL66" s="6">
        <v>-1</v>
      </c>
      <c r="AM66" s="6">
        <v>-1</v>
      </c>
      <c r="AN66" s="6">
        <v>-1</v>
      </c>
      <c r="AO66" s="69">
        <v>0</v>
      </c>
      <c r="AP66" s="19">
        <v>3</v>
      </c>
      <c r="AU66" s="19">
        <v>3</v>
      </c>
      <c r="AV66" s="51">
        <v>0</v>
      </c>
      <c r="AW66" s="6">
        <v>-1</v>
      </c>
      <c r="AX66" s="6">
        <v>-1</v>
      </c>
      <c r="AY66" s="6">
        <v>-1</v>
      </c>
      <c r="AZ66" s="6">
        <v>-1</v>
      </c>
      <c r="BB66" s="89">
        <v>0</v>
      </c>
      <c r="BD66" s="19">
        <v>3</v>
      </c>
      <c r="BE66" s="6">
        <v>-1</v>
      </c>
      <c r="BF66" s="6">
        <v>-1</v>
      </c>
      <c r="BI66" s="30">
        <v>3</v>
      </c>
      <c r="BM66" s="18">
        <f t="shared" si="1"/>
        <v>77</v>
      </c>
    </row>
    <row r="67" spans="1:65">
      <c r="A67" s="8">
        <v>24</v>
      </c>
      <c r="B67" s="8" t="s">
        <v>58</v>
      </c>
      <c r="C67" s="8" t="s">
        <v>57</v>
      </c>
      <c r="D67" s="81">
        <v>4</v>
      </c>
      <c r="E67" s="21">
        <v>3</v>
      </c>
      <c r="F67" s="73">
        <v>0</v>
      </c>
      <c r="G67" s="8"/>
      <c r="H67" s="6"/>
      <c r="I67" s="6"/>
      <c r="J67" s="6"/>
      <c r="K67" s="19">
        <v>3</v>
      </c>
      <c r="L67" s="69">
        <v>0</v>
      </c>
      <c r="M67" s="51">
        <v>20</v>
      </c>
      <c r="N67" s="6">
        <v>-1</v>
      </c>
      <c r="O67" s="6"/>
      <c r="P67" s="69">
        <v>0</v>
      </c>
      <c r="Q67" s="6">
        <v>-1</v>
      </c>
      <c r="R67" s="19">
        <v>3</v>
      </c>
      <c r="S67" s="6">
        <v>-1</v>
      </c>
      <c r="T67" s="6"/>
      <c r="U67" s="6"/>
      <c r="V67" s="15"/>
      <c r="W67" s="6"/>
      <c r="X67" s="61">
        <v>32</v>
      </c>
      <c r="Y67" s="19">
        <v>3</v>
      </c>
      <c r="Z67" s="51">
        <v>19</v>
      </c>
      <c r="AA67" s="15"/>
      <c r="AB67" s="15"/>
      <c r="AC67" s="15"/>
      <c r="AE67" s="19">
        <v>3</v>
      </c>
      <c r="AI67" s="6">
        <v>-1</v>
      </c>
      <c r="AJ67" s="19">
        <v>3</v>
      </c>
      <c r="AL67" s="6">
        <v>-1</v>
      </c>
      <c r="AM67" s="6">
        <v>-1</v>
      </c>
      <c r="AN67" s="6">
        <v>-1</v>
      </c>
      <c r="AO67" s="69">
        <v>0</v>
      </c>
      <c r="AP67" s="19">
        <v>3</v>
      </c>
      <c r="AU67" s="19">
        <v>3</v>
      </c>
      <c r="AV67" s="51">
        <v>9</v>
      </c>
      <c r="BA67" s="89">
        <v>10</v>
      </c>
      <c r="BB67" s="89">
        <v>10</v>
      </c>
      <c r="BC67" s="89">
        <v>10</v>
      </c>
      <c r="BD67" s="19">
        <v>3</v>
      </c>
      <c r="BI67" s="30">
        <v>3</v>
      </c>
      <c r="BM67" s="18">
        <f t="shared" si="1"/>
        <v>137</v>
      </c>
    </row>
    <row r="68" spans="1:65">
      <c r="A68" s="8">
        <v>25</v>
      </c>
      <c r="B68" s="8" t="s">
        <v>160</v>
      </c>
      <c r="C68" s="8" t="s">
        <v>159</v>
      </c>
      <c r="D68" s="81">
        <v>4</v>
      </c>
      <c r="E68" s="21">
        <v>3</v>
      </c>
      <c r="F68" s="73">
        <v>1</v>
      </c>
      <c r="G68" s="8"/>
      <c r="H68" s="6"/>
      <c r="I68" s="6"/>
      <c r="J68" s="6"/>
      <c r="K68" s="19">
        <v>3</v>
      </c>
      <c r="L68" s="69">
        <v>0</v>
      </c>
      <c r="M68" s="51">
        <v>0</v>
      </c>
      <c r="N68" s="6"/>
      <c r="O68" s="6">
        <v>-1</v>
      </c>
      <c r="P68" s="69">
        <v>2</v>
      </c>
      <c r="Q68" s="6"/>
      <c r="R68" s="19">
        <v>3</v>
      </c>
      <c r="S68" s="6"/>
      <c r="T68" s="6"/>
      <c r="U68" s="6"/>
      <c r="V68" s="15"/>
      <c r="W68" s="6"/>
      <c r="X68" s="61">
        <v>50</v>
      </c>
      <c r="Y68" s="19">
        <v>3</v>
      </c>
      <c r="Z68" s="51">
        <v>9</v>
      </c>
      <c r="AA68" s="15"/>
      <c r="AB68" s="15"/>
      <c r="AC68" s="15">
        <v>-1</v>
      </c>
      <c r="AD68" s="6">
        <v>-1</v>
      </c>
      <c r="AE68" s="19">
        <v>3</v>
      </c>
      <c r="AJ68" s="19">
        <v>3</v>
      </c>
      <c r="AO68" s="69">
        <v>4</v>
      </c>
      <c r="AP68" s="19">
        <v>3</v>
      </c>
      <c r="AU68" s="19">
        <v>3</v>
      </c>
      <c r="AV68" s="51">
        <v>0</v>
      </c>
      <c r="AW68" s="6">
        <v>-1</v>
      </c>
      <c r="AX68" s="6">
        <v>-1</v>
      </c>
      <c r="AY68" s="6">
        <v>-1</v>
      </c>
      <c r="AZ68" s="6">
        <v>-1</v>
      </c>
      <c r="BB68" s="89">
        <v>0</v>
      </c>
      <c r="BD68" s="19">
        <v>3</v>
      </c>
      <c r="BE68" s="6">
        <v>-1</v>
      </c>
      <c r="BF68" s="6">
        <v>-1</v>
      </c>
      <c r="BI68" s="30">
        <v>3</v>
      </c>
      <c r="BM68" s="18">
        <f t="shared" si="1"/>
        <v>91</v>
      </c>
    </row>
    <row r="69" spans="1:65">
      <c r="A69" s="8">
        <v>26</v>
      </c>
      <c r="B69" s="8" t="s">
        <v>63</v>
      </c>
      <c r="C69" s="8" t="s">
        <v>171</v>
      </c>
      <c r="D69" s="81">
        <v>5</v>
      </c>
      <c r="E69" s="21">
        <v>3</v>
      </c>
      <c r="F69" s="73">
        <v>2</v>
      </c>
      <c r="G69" s="8"/>
      <c r="H69" s="6"/>
      <c r="I69" s="6"/>
      <c r="J69" s="6"/>
      <c r="K69" s="19">
        <v>3</v>
      </c>
      <c r="L69" s="69">
        <v>4</v>
      </c>
      <c r="M69" s="51">
        <v>22</v>
      </c>
      <c r="N69" s="6">
        <v>-1</v>
      </c>
      <c r="O69" s="6"/>
      <c r="P69" s="69">
        <v>0</v>
      </c>
      <c r="Q69" s="6">
        <v>-1</v>
      </c>
      <c r="R69" s="19">
        <v>3</v>
      </c>
      <c r="S69" s="6">
        <v>-1</v>
      </c>
      <c r="T69" s="6">
        <v>-1</v>
      </c>
      <c r="U69" s="6"/>
      <c r="V69" s="15"/>
      <c r="W69" s="6"/>
      <c r="X69" s="61">
        <v>71</v>
      </c>
      <c r="Y69" s="19">
        <v>3</v>
      </c>
      <c r="Z69" s="51">
        <v>23</v>
      </c>
      <c r="AA69" s="15"/>
      <c r="AB69" s="15"/>
      <c r="AC69" s="15"/>
      <c r="AE69" s="19">
        <v>3</v>
      </c>
      <c r="AH69" s="6">
        <v>-1</v>
      </c>
      <c r="AI69" s="6">
        <v>-1</v>
      </c>
      <c r="AJ69" s="19">
        <v>3</v>
      </c>
      <c r="AO69" s="69">
        <v>4</v>
      </c>
      <c r="AP69" s="19">
        <v>3</v>
      </c>
      <c r="AU69" s="19">
        <v>3</v>
      </c>
      <c r="AV69" s="51">
        <v>17</v>
      </c>
      <c r="AY69" s="6">
        <v>-1</v>
      </c>
      <c r="AZ69" s="6">
        <v>-1</v>
      </c>
      <c r="BB69" s="89">
        <v>0</v>
      </c>
      <c r="BD69" s="19">
        <v>3</v>
      </c>
      <c r="BI69" s="30">
        <v>3</v>
      </c>
      <c r="BM69" s="18">
        <f t="shared" si="1"/>
        <v>170</v>
      </c>
    </row>
    <row r="70" spans="1:65">
      <c r="A70" s="8">
        <v>27</v>
      </c>
      <c r="B70" s="8" t="s">
        <v>64</v>
      </c>
      <c r="C70" s="8" t="s">
        <v>172</v>
      </c>
      <c r="D70" s="81">
        <v>0</v>
      </c>
      <c r="E70" s="21">
        <v>3</v>
      </c>
      <c r="F70" s="73">
        <v>0</v>
      </c>
      <c r="G70" s="8">
        <v>-1</v>
      </c>
      <c r="H70" s="6">
        <v>-1</v>
      </c>
      <c r="I70" s="6"/>
      <c r="J70" s="6"/>
      <c r="K70" s="19">
        <v>3</v>
      </c>
      <c r="L70" s="69">
        <v>0</v>
      </c>
      <c r="M70" s="51"/>
      <c r="N70" s="6">
        <v>-1</v>
      </c>
      <c r="O70" s="6">
        <v>-1</v>
      </c>
      <c r="P70" s="69">
        <v>0</v>
      </c>
      <c r="Q70" s="6">
        <v>-1</v>
      </c>
      <c r="R70" s="19">
        <v>3</v>
      </c>
      <c r="S70" s="6">
        <v>-1</v>
      </c>
      <c r="T70" s="6"/>
      <c r="U70" s="6"/>
      <c r="V70" s="15"/>
      <c r="W70" s="6"/>
      <c r="X70" s="61">
        <v>0</v>
      </c>
      <c r="Y70" s="19">
        <v>3</v>
      </c>
      <c r="Z70" s="51">
        <v>0</v>
      </c>
      <c r="AA70" s="15"/>
      <c r="AB70" s="15"/>
      <c r="AC70" s="15">
        <v>-1</v>
      </c>
      <c r="AD70" s="6">
        <v>-1</v>
      </c>
      <c r="AE70" s="19">
        <v>3</v>
      </c>
      <c r="AH70" s="6">
        <v>-1</v>
      </c>
      <c r="AI70" s="6">
        <v>-1</v>
      </c>
      <c r="AJ70" s="19">
        <v>3</v>
      </c>
      <c r="AK70" s="6">
        <v>-1</v>
      </c>
      <c r="AL70" s="6">
        <v>1</v>
      </c>
      <c r="AM70" s="6">
        <v>-1</v>
      </c>
      <c r="AN70" s="6">
        <v>-1</v>
      </c>
      <c r="AO70" s="69">
        <v>0</v>
      </c>
      <c r="AP70" s="19">
        <v>3</v>
      </c>
      <c r="AU70" s="19">
        <v>3</v>
      </c>
      <c r="AV70" s="51">
        <v>0</v>
      </c>
      <c r="AW70" s="6">
        <v>-1</v>
      </c>
      <c r="AX70" s="6">
        <v>-1</v>
      </c>
      <c r="BB70" s="89">
        <v>0</v>
      </c>
      <c r="BD70" s="19">
        <v>3</v>
      </c>
      <c r="BE70" s="6">
        <v>-1</v>
      </c>
      <c r="BF70" s="6">
        <v>-1</v>
      </c>
      <c r="BI70" s="30">
        <v>3</v>
      </c>
      <c r="BM70" s="18">
        <f t="shared" si="1"/>
        <v>14</v>
      </c>
    </row>
    <row r="71" spans="1:65">
      <c r="A71" s="8">
        <v>28</v>
      </c>
      <c r="B71" s="8" t="s">
        <v>100</v>
      </c>
      <c r="C71" s="8" t="s">
        <v>99</v>
      </c>
      <c r="D71" s="81">
        <v>0</v>
      </c>
      <c r="E71" s="21">
        <v>3</v>
      </c>
      <c r="F71" s="73">
        <v>1</v>
      </c>
      <c r="G71" s="8"/>
      <c r="H71" s="6"/>
      <c r="I71" s="6"/>
      <c r="J71" s="6"/>
      <c r="K71" s="19">
        <v>3</v>
      </c>
      <c r="L71" s="69">
        <v>3</v>
      </c>
      <c r="M71" s="51">
        <v>22</v>
      </c>
      <c r="N71" s="6"/>
      <c r="O71" s="6"/>
      <c r="P71" s="69">
        <v>2</v>
      </c>
      <c r="Q71" s="6"/>
      <c r="R71" s="19">
        <v>3</v>
      </c>
      <c r="S71" s="6">
        <v>-1</v>
      </c>
      <c r="T71" s="6"/>
      <c r="U71" s="6"/>
      <c r="V71" s="15"/>
      <c r="W71" s="6"/>
      <c r="X71" s="61">
        <v>67</v>
      </c>
      <c r="Y71" s="19">
        <v>3</v>
      </c>
      <c r="Z71" s="51">
        <v>24</v>
      </c>
      <c r="AA71" s="15"/>
      <c r="AB71" s="15"/>
      <c r="AC71" s="15"/>
      <c r="AE71" s="19">
        <v>3</v>
      </c>
      <c r="AJ71" s="19">
        <v>3</v>
      </c>
      <c r="AO71" s="69">
        <v>4</v>
      </c>
      <c r="AP71" s="19">
        <v>3</v>
      </c>
      <c r="AU71" s="19">
        <v>3</v>
      </c>
      <c r="AV71" s="51">
        <v>20</v>
      </c>
      <c r="AY71" s="6">
        <v>-1</v>
      </c>
      <c r="AZ71" s="6">
        <v>-1</v>
      </c>
      <c r="BB71" s="89">
        <v>0</v>
      </c>
      <c r="BD71" s="19">
        <v>3</v>
      </c>
      <c r="BI71" s="30">
        <v>3</v>
      </c>
      <c r="BM71" s="18">
        <f t="shared" si="1"/>
        <v>170</v>
      </c>
    </row>
    <row r="72" spans="1:65">
      <c r="A72" s="8">
        <v>29</v>
      </c>
      <c r="B72" s="8" t="s">
        <v>101</v>
      </c>
      <c r="C72" s="8" t="s">
        <v>175</v>
      </c>
      <c r="D72" s="81">
        <v>5</v>
      </c>
      <c r="E72" s="21">
        <v>3</v>
      </c>
      <c r="F72" s="73">
        <v>4</v>
      </c>
      <c r="G72" s="8"/>
      <c r="H72" s="6"/>
      <c r="I72" s="6"/>
      <c r="J72" s="6"/>
      <c r="K72" s="19">
        <v>3</v>
      </c>
      <c r="L72" s="69">
        <v>4</v>
      </c>
      <c r="M72" s="51">
        <v>20</v>
      </c>
      <c r="N72" s="6"/>
      <c r="O72" s="6"/>
      <c r="P72" s="69">
        <v>0</v>
      </c>
      <c r="Q72" s="6"/>
      <c r="R72" s="19">
        <v>3</v>
      </c>
      <c r="S72" s="6"/>
      <c r="T72" s="6"/>
      <c r="U72" s="6"/>
      <c r="V72" s="15"/>
      <c r="W72" s="6"/>
      <c r="X72" s="61">
        <v>80</v>
      </c>
      <c r="Y72" s="19">
        <v>3</v>
      </c>
      <c r="Z72" s="51">
        <v>22</v>
      </c>
      <c r="AA72" s="15"/>
      <c r="AB72" s="15"/>
      <c r="AC72" s="15"/>
      <c r="AE72" s="19">
        <v>3</v>
      </c>
      <c r="AJ72" s="19">
        <v>3</v>
      </c>
      <c r="AO72" s="69">
        <v>4</v>
      </c>
      <c r="AP72" s="19">
        <v>3</v>
      </c>
      <c r="AU72" s="19">
        <v>3</v>
      </c>
      <c r="AV72" s="51">
        <v>12</v>
      </c>
      <c r="BB72" s="89">
        <v>5</v>
      </c>
      <c r="BD72" s="19">
        <v>3</v>
      </c>
      <c r="BI72" s="30">
        <v>3</v>
      </c>
      <c r="BM72" s="18">
        <f t="shared" si="1"/>
        <v>186</v>
      </c>
    </row>
    <row r="73" spans="1:65">
      <c r="A73" s="8">
        <v>30</v>
      </c>
      <c r="B73" s="8" t="s">
        <v>182</v>
      </c>
      <c r="C73" s="8" t="s">
        <v>181</v>
      </c>
      <c r="D73" s="81">
        <v>5</v>
      </c>
      <c r="E73" s="21">
        <v>3</v>
      </c>
      <c r="F73" s="73">
        <v>1</v>
      </c>
      <c r="G73" s="8"/>
      <c r="H73" s="6"/>
      <c r="I73" s="6"/>
      <c r="J73" s="6"/>
      <c r="K73" s="19">
        <v>3</v>
      </c>
      <c r="L73" s="69">
        <v>1</v>
      </c>
      <c r="M73" s="51">
        <v>14</v>
      </c>
      <c r="N73" s="6">
        <v>-1</v>
      </c>
      <c r="O73" s="6"/>
      <c r="P73" s="69">
        <v>0</v>
      </c>
      <c r="Q73" s="6">
        <v>-1</v>
      </c>
      <c r="R73" s="19">
        <v>3</v>
      </c>
      <c r="S73" s="6">
        <v>-1</v>
      </c>
      <c r="T73" s="6"/>
      <c r="U73" s="6"/>
      <c r="V73" s="15"/>
      <c r="W73" s="6"/>
      <c r="X73" s="61">
        <v>43</v>
      </c>
      <c r="Y73" s="19">
        <v>3</v>
      </c>
      <c r="Z73" s="51">
        <v>0</v>
      </c>
      <c r="AA73" s="15"/>
      <c r="AB73" s="15"/>
      <c r="AC73" s="15"/>
      <c r="AE73" s="19">
        <v>3</v>
      </c>
      <c r="AJ73" s="19">
        <v>3</v>
      </c>
      <c r="AO73" s="69">
        <v>4</v>
      </c>
      <c r="AP73" s="19">
        <v>3</v>
      </c>
      <c r="AU73" s="19">
        <v>3</v>
      </c>
      <c r="AV73" s="51">
        <v>0</v>
      </c>
      <c r="AW73" s="6">
        <v>-1</v>
      </c>
      <c r="AX73" s="6">
        <v>-1</v>
      </c>
      <c r="AY73" s="6">
        <v>-1</v>
      </c>
      <c r="AZ73" s="6">
        <v>-1</v>
      </c>
      <c r="BB73" s="89">
        <v>0</v>
      </c>
      <c r="BD73" s="19">
        <v>3</v>
      </c>
      <c r="BE73" s="6">
        <v>-1</v>
      </c>
      <c r="BF73" s="6">
        <v>-1</v>
      </c>
      <c r="BI73" s="30">
        <v>3</v>
      </c>
      <c r="BM73" s="18">
        <f t="shared" si="1"/>
        <v>89</v>
      </c>
    </row>
    <row r="74" spans="1:65">
      <c r="A74" s="8">
        <v>31</v>
      </c>
      <c r="B74" s="8" t="s">
        <v>183</v>
      </c>
      <c r="C74" s="8" t="s">
        <v>176</v>
      </c>
      <c r="D74" s="81">
        <v>4</v>
      </c>
      <c r="E74" s="21">
        <v>3</v>
      </c>
      <c r="F74" s="73">
        <v>0</v>
      </c>
      <c r="G74" s="8">
        <v>-1</v>
      </c>
      <c r="H74" s="6">
        <v>-1</v>
      </c>
      <c r="I74" s="6"/>
      <c r="J74" s="6"/>
      <c r="K74" s="19">
        <v>3</v>
      </c>
      <c r="L74" s="69">
        <v>4</v>
      </c>
      <c r="M74" s="51">
        <v>23</v>
      </c>
      <c r="N74" s="6"/>
      <c r="O74" s="6"/>
      <c r="P74" s="69">
        <v>0</v>
      </c>
      <c r="Q74" s="6"/>
      <c r="R74" s="19">
        <v>3</v>
      </c>
      <c r="S74" s="6"/>
      <c r="T74" s="6"/>
      <c r="U74" s="6"/>
      <c r="V74" s="15"/>
      <c r="W74" s="6"/>
      <c r="X74" s="61">
        <v>76</v>
      </c>
      <c r="Y74" s="19">
        <v>3</v>
      </c>
      <c r="Z74" s="51">
        <v>24</v>
      </c>
      <c r="AA74" s="15"/>
      <c r="AB74" s="15"/>
      <c r="AC74" s="15"/>
      <c r="AE74" s="19">
        <v>3</v>
      </c>
      <c r="AH74" s="6">
        <v>-1</v>
      </c>
      <c r="AI74" s="6">
        <v>-1</v>
      </c>
      <c r="AJ74" s="19">
        <v>3</v>
      </c>
      <c r="AM74" s="6">
        <v>-1</v>
      </c>
      <c r="AN74" s="6">
        <v>-1</v>
      </c>
      <c r="AO74" s="69">
        <v>0</v>
      </c>
      <c r="AP74" s="19">
        <v>3</v>
      </c>
      <c r="AU74" s="19">
        <v>3</v>
      </c>
      <c r="AV74" s="51">
        <v>3</v>
      </c>
      <c r="AX74" s="6">
        <v>-1</v>
      </c>
      <c r="AZ74" s="6">
        <v>-1</v>
      </c>
      <c r="BB74" s="89">
        <v>5</v>
      </c>
      <c r="BD74" s="19">
        <v>3</v>
      </c>
      <c r="BI74" s="30">
        <v>3</v>
      </c>
      <c r="BM74" s="18">
        <f t="shared" si="1"/>
        <v>161</v>
      </c>
    </row>
    <row r="75" spans="1:65">
      <c r="A75" s="8">
        <v>32</v>
      </c>
      <c r="B75" s="8" t="s">
        <v>184</v>
      </c>
      <c r="C75" s="8" t="s">
        <v>177</v>
      </c>
      <c r="D75" s="81">
        <v>5</v>
      </c>
      <c r="E75" s="21">
        <v>3</v>
      </c>
      <c r="F75" s="73">
        <v>2</v>
      </c>
      <c r="G75" s="8"/>
      <c r="H75" s="6"/>
      <c r="I75" s="6"/>
      <c r="J75" s="6"/>
      <c r="K75" s="19">
        <v>3</v>
      </c>
      <c r="L75" s="69">
        <v>0</v>
      </c>
      <c r="M75" s="51">
        <v>13</v>
      </c>
      <c r="N75" s="6">
        <v>-1</v>
      </c>
      <c r="O75" s="6">
        <v>-1</v>
      </c>
      <c r="P75" s="69">
        <v>0</v>
      </c>
      <c r="Q75" s="6">
        <v>-1</v>
      </c>
      <c r="R75" s="19">
        <v>3</v>
      </c>
      <c r="S75" s="6">
        <v>-1</v>
      </c>
      <c r="T75" s="6">
        <v>-1</v>
      </c>
      <c r="U75" s="6"/>
      <c r="V75" s="15"/>
      <c r="W75" s="6"/>
      <c r="X75" s="61">
        <v>35</v>
      </c>
      <c r="Y75" s="19">
        <v>3</v>
      </c>
      <c r="Z75" s="51">
        <v>14</v>
      </c>
      <c r="AA75" s="15"/>
      <c r="AB75" s="15"/>
      <c r="AC75" s="15"/>
      <c r="AE75" s="19">
        <v>3</v>
      </c>
      <c r="AH75" s="6">
        <v>-1</v>
      </c>
      <c r="AI75" s="6">
        <v>-1</v>
      </c>
      <c r="AJ75" s="19">
        <v>3</v>
      </c>
      <c r="AO75" s="69">
        <v>4</v>
      </c>
      <c r="AP75" s="19">
        <v>3</v>
      </c>
      <c r="AU75" s="19">
        <v>3</v>
      </c>
      <c r="AV75" s="51">
        <v>18</v>
      </c>
      <c r="BB75" s="89">
        <v>5</v>
      </c>
      <c r="BD75" s="19">
        <v>3</v>
      </c>
      <c r="BI75" s="30">
        <v>3</v>
      </c>
      <c r="BM75" s="18">
        <f t="shared" si="1"/>
        <v>119</v>
      </c>
    </row>
    <row r="76" spans="1:65">
      <c r="A76" s="8">
        <v>33</v>
      </c>
      <c r="B76" s="8" t="s">
        <v>180</v>
      </c>
      <c r="C76" s="8" t="s">
        <v>179</v>
      </c>
      <c r="D76" s="81">
        <v>0</v>
      </c>
      <c r="E76" s="21">
        <v>3</v>
      </c>
      <c r="F76" s="73">
        <v>0</v>
      </c>
      <c r="G76" s="8">
        <v>-1</v>
      </c>
      <c r="H76" s="6">
        <v>-1</v>
      </c>
      <c r="I76" s="6"/>
      <c r="J76" s="6"/>
      <c r="K76" s="19">
        <v>3</v>
      </c>
      <c r="L76" s="69">
        <v>0</v>
      </c>
      <c r="M76" s="51">
        <v>0</v>
      </c>
      <c r="N76" s="6">
        <v>-1</v>
      </c>
      <c r="O76" s="6">
        <v>-1</v>
      </c>
      <c r="P76" s="69">
        <v>0</v>
      </c>
      <c r="Q76" s="6">
        <v>-1</v>
      </c>
      <c r="R76" s="19">
        <v>3</v>
      </c>
      <c r="S76" s="6">
        <v>-1</v>
      </c>
      <c r="T76" s="6">
        <v>-1</v>
      </c>
      <c r="U76" s="6"/>
      <c r="V76" s="15"/>
      <c r="W76" s="6"/>
      <c r="X76" s="61">
        <v>0</v>
      </c>
      <c r="Y76" s="19">
        <v>3</v>
      </c>
      <c r="Z76" s="51"/>
      <c r="AA76" s="15"/>
      <c r="AB76" s="15"/>
      <c r="AC76" s="15"/>
      <c r="AE76" s="19">
        <v>3</v>
      </c>
      <c r="AJ76" s="19">
        <v>3</v>
      </c>
      <c r="AO76" s="69">
        <v>4</v>
      </c>
      <c r="AP76" s="19">
        <v>3</v>
      </c>
      <c r="AU76" s="19">
        <v>3</v>
      </c>
      <c r="AV76" s="51">
        <v>0</v>
      </c>
      <c r="BD76" s="19">
        <v>3</v>
      </c>
      <c r="BE76" s="6">
        <v>-1</v>
      </c>
      <c r="BF76" s="6">
        <v>-1</v>
      </c>
      <c r="BI76" s="30">
        <v>3</v>
      </c>
      <c r="BM76" s="18">
        <f t="shared" si="1"/>
        <v>25</v>
      </c>
    </row>
    <row r="77" spans="1:65">
      <c r="A77" s="8">
        <v>34</v>
      </c>
      <c r="B77" s="8" t="s">
        <v>237</v>
      </c>
      <c r="C77" s="8" t="s">
        <v>236</v>
      </c>
      <c r="D77" s="81">
        <v>5</v>
      </c>
      <c r="E77" s="21">
        <v>3</v>
      </c>
      <c r="F77" s="73">
        <v>3</v>
      </c>
      <c r="G77" s="8"/>
      <c r="H77" s="6"/>
      <c r="I77" s="6"/>
      <c r="J77" s="6"/>
      <c r="K77" s="19">
        <v>3</v>
      </c>
      <c r="L77" s="69">
        <v>1</v>
      </c>
      <c r="M77" s="51">
        <v>23</v>
      </c>
      <c r="N77" s="6"/>
      <c r="O77" s="6"/>
      <c r="P77" s="69">
        <v>1</v>
      </c>
      <c r="Q77" s="6"/>
      <c r="R77" s="19">
        <v>3</v>
      </c>
      <c r="S77" s="6"/>
      <c r="T77" s="6"/>
      <c r="U77" s="6"/>
      <c r="V77" s="15"/>
      <c r="W77" s="6"/>
      <c r="X77" s="61">
        <v>70</v>
      </c>
      <c r="Y77" s="19">
        <v>3</v>
      </c>
      <c r="Z77" s="51">
        <v>24</v>
      </c>
      <c r="AA77" s="15"/>
      <c r="AB77" s="15"/>
      <c r="AC77" s="15"/>
      <c r="AE77" s="19">
        <v>3</v>
      </c>
      <c r="AJ77" s="19">
        <v>3</v>
      </c>
      <c r="AO77" s="69">
        <v>4</v>
      </c>
      <c r="AP77" s="19">
        <v>3</v>
      </c>
      <c r="AU77" s="19">
        <v>3</v>
      </c>
      <c r="AV77" s="51">
        <v>19</v>
      </c>
      <c r="BB77" s="89">
        <v>5</v>
      </c>
      <c r="BD77" s="19">
        <v>3</v>
      </c>
      <c r="BI77" s="30">
        <v>3</v>
      </c>
      <c r="BM77" s="18">
        <f t="shared" si="1"/>
        <v>185</v>
      </c>
    </row>
    <row r="78" spans="1:65">
      <c r="A78" s="8">
        <v>35</v>
      </c>
      <c r="B78" s="8" t="s">
        <v>46</v>
      </c>
      <c r="C78" s="8" t="s">
        <v>45</v>
      </c>
      <c r="D78" s="81">
        <v>5</v>
      </c>
      <c r="E78" s="21">
        <v>3</v>
      </c>
      <c r="F78" s="73">
        <v>2</v>
      </c>
      <c r="G78" s="8"/>
      <c r="H78" s="6"/>
      <c r="I78" s="6"/>
      <c r="J78" s="6"/>
      <c r="K78" s="19">
        <v>3</v>
      </c>
      <c r="L78" s="69">
        <v>0</v>
      </c>
      <c r="M78" s="51">
        <v>3</v>
      </c>
      <c r="N78" s="6">
        <v>-1</v>
      </c>
      <c r="O78" s="6"/>
      <c r="P78" s="69">
        <v>0</v>
      </c>
      <c r="Q78" s="6"/>
      <c r="R78" s="19">
        <v>3</v>
      </c>
      <c r="S78" s="6"/>
      <c r="T78" s="6"/>
      <c r="U78" s="6"/>
      <c r="V78" s="15"/>
      <c r="W78" s="6"/>
      <c r="X78" s="61">
        <v>51</v>
      </c>
      <c r="Y78" s="19">
        <v>3</v>
      </c>
      <c r="Z78" s="51">
        <v>5</v>
      </c>
      <c r="AA78" s="15"/>
      <c r="AB78" s="15"/>
      <c r="AC78" s="15"/>
      <c r="AE78" s="19">
        <v>3</v>
      </c>
      <c r="AJ78" s="19">
        <v>3</v>
      </c>
      <c r="AO78" s="69">
        <v>4</v>
      </c>
      <c r="AP78" s="19">
        <v>3</v>
      </c>
      <c r="AU78" s="19">
        <v>3</v>
      </c>
      <c r="AV78" s="51">
        <v>11</v>
      </c>
      <c r="BB78" s="89">
        <v>5</v>
      </c>
      <c r="BD78" s="19">
        <v>3</v>
      </c>
      <c r="BE78" s="6">
        <v>-1</v>
      </c>
      <c r="BF78" s="6">
        <v>-1</v>
      </c>
      <c r="BI78" s="30">
        <v>3</v>
      </c>
      <c r="BM78" s="18">
        <f t="shared" si="1"/>
        <v>113</v>
      </c>
    </row>
    <row r="79" spans="1:65">
      <c r="BM79" s="18">
        <f t="shared" si="1"/>
        <v>0</v>
      </c>
    </row>
  </sheetData>
  <phoneticPr fontId="2" type="noConversion"/>
  <pageMargins left="0.34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2017-02-28T21:00:26Z</cp:lastPrinted>
  <dcterms:created xsi:type="dcterms:W3CDTF">2017-01-19T15:11:26Z</dcterms:created>
  <dcterms:modified xsi:type="dcterms:W3CDTF">2017-03-20T18:58:48Z</dcterms:modified>
</cp:coreProperties>
</file>